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<sst xmlns="http://schemas.openxmlformats.org/spreadsheetml/2006/main" count="378" uniqueCount="166">
  <si>
    <t>Дата</t>
  </si>
  <si>
    <t>по ОКПО</t>
  </si>
  <si>
    <t>Форма по ОКУД</t>
  </si>
  <si>
    <t>Приложение № 1 к Общим требованиям к порядку составления, утверждения и ведения бюджетных смет</t>
  </si>
  <si>
    <t>бюджетных учреждений, утвержденным приказом Министерства финансов</t>
  </si>
  <si>
    <t>Российской Федерации от 20 ноября 2007 г. № 112н</t>
  </si>
  <si>
    <t>СОГЛАСОВАНО</t>
  </si>
  <si>
    <t>УТВЕРЖДАЮ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</si>
  <si>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</si>
  <si>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</si>
  <si>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</si>
  <si>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</si>
  <si>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</si>
  <si>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</si>
  <si>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</si>
  <si>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</si>
  <si>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</si>
  <si>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</si>
  <si>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</si>
  <si>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</si>
  <si>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ОКАТО</t>
  </si>
  <si>
    <t>по ОКЕИ</t>
  </si>
  <si>
    <t>по ОКВ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</si>
  <si>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</si>
  <si>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</si>
  <si>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</si>
  <si>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</si>
  <si>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</si>
  <si>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</si>
  <si>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</si>
  <si>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</si>
  <si>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</si>
  <si>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</si>
  <si>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</si>
  <si>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</si>
  <si>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Сумма</t>
  </si>
  <si>
    <t>раздела</t>
  </si>
  <si>
    <t>подраздела</t>
  </si>
  <si>
    <t>целевой статьи</t>
  </si>
  <si>
    <t>вида</t>
  </si>
  <si>
    <t>расходов</t>
  </si>
  <si>
    <t>КОСГУ</t>
  </si>
  <si>
    <t>код аналитического</t>
  </si>
  <si>
    <t>показателя*</t>
  </si>
  <si>
    <t>Итого по коду БК (по коду раздела)</t>
  </si>
  <si>
    <t>Руководитель учреждения</t>
  </si>
  <si>
    <t>(уполномоченное лицо)</t>
  </si>
  <si>
    <t>Номер страницы</t>
  </si>
  <si>
    <t>Всего страниц</t>
  </si>
  <si>
    <t>Исполнитель</t>
  </si>
  <si>
    <t>Всего</t>
  </si>
  <si>
    <t>(должность)</t>
  </si>
  <si>
    <t>от «</t>
  </si>
  <si>
    <t>декабря</t>
  </si>
  <si>
    <t>791</t>
  </si>
  <si>
    <t>Российский рубль</t>
  </si>
  <si>
    <t>Заработная плата</t>
  </si>
  <si>
    <t>01</t>
  </si>
  <si>
    <t>121</t>
  </si>
  <si>
    <t>211</t>
  </si>
  <si>
    <t>Начисления на оплату труда</t>
  </si>
  <si>
    <t>213</t>
  </si>
  <si>
    <t>04</t>
  </si>
  <si>
    <t>852</t>
  </si>
  <si>
    <t>242</t>
  </si>
  <si>
    <t>225.2</t>
  </si>
  <si>
    <t>Текущий ремонт</t>
  </si>
  <si>
    <t>225.6</t>
  </si>
  <si>
    <t>Другие расходы по содержанию имущества</t>
  </si>
  <si>
    <t>Услуги в области информационных технологий</t>
  </si>
  <si>
    <t>226.7</t>
  </si>
  <si>
    <t>Уплата прочих налогов, сборов и иных платежей</t>
  </si>
  <si>
    <t>244</t>
  </si>
  <si>
    <t>Услуги связи и Интернет</t>
  </si>
  <si>
    <t>221</t>
  </si>
  <si>
    <t>Иные работы и услуги</t>
  </si>
  <si>
    <t>226.10</t>
  </si>
  <si>
    <t>11</t>
  </si>
  <si>
    <t>870</t>
  </si>
  <si>
    <t>Резервный фонд</t>
  </si>
  <si>
    <t>02</t>
  </si>
  <si>
    <t>03</t>
  </si>
  <si>
    <t>10</t>
  </si>
  <si>
    <t>05</t>
  </si>
  <si>
    <t>225.1</t>
  </si>
  <si>
    <t>540</t>
  </si>
  <si>
    <t>Иные расходы, относящиеся к прочим</t>
  </si>
  <si>
    <t>09</t>
  </si>
  <si>
    <t>Начальник учреждения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</si>
  <si>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соглашениями(пенсионное обеспечение)</t>
  </si>
  <si>
    <t>Другие расходы по оплате коммунальных услуг</t>
  </si>
  <si>
    <t>223.8</t>
  </si>
  <si>
    <t>Мединцинские услуги и санитарно-эпидемиологические работы и услуги</t>
  </si>
  <si>
    <t>226.9</t>
  </si>
  <si>
    <t>иные бюджетные ассигнования</t>
  </si>
  <si>
    <t>услуги по страхованию</t>
  </si>
  <si>
    <t>условно утвержденные расходы</t>
  </si>
  <si>
    <t>99</t>
  </si>
  <si>
    <t>999</t>
  </si>
  <si>
    <t>Прочие выплаты</t>
  </si>
  <si>
    <t>122</t>
  </si>
  <si>
    <t>262</t>
  </si>
  <si>
    <t>Уличное освещение</t>
  </si>
  <si>
    <t>223.6</t>
  </si>
  <si>
    <t>9900002030</t>
  </si>
  <si>
    <t>990002030</t>
  </si>
  <si>
    <t>9900002040</t>
  </si>
  <si>
    <t>9900051180</t>
  </si>
  <si>
    <t>1900124300</t>
  </si>
  <si>
    <t>0900103150</t>
  </si>
  <si>
    <t>2030174040</t>
  </si>
  <si>
    <t>1200141870</t>
  </si>
  <si>
    <t>9900099999</t>
  </si>
  <si>
    <t>129</t>
  </si>
  <si>
    <t>12</t>
  </si>
  <si>
    <t>2010106050</t>
  </si>
  <si>
    <t>2020174040</t>
  </si>
  <si>
    <t>226.2</t>
  </si>
  <si>
    <t>9900007500</t>
  </si>
  <si>
    <t>Прочие работы и услуги</t>
  </si>
  <si>
    <t>251.1</t>
  </si>
  <si>
    <t>853</t>
  </si>
  <si>
    <t>9900074000</t>
  </si>
  <si>
    <t>227</t>
  </si>
  <si>
    <t>Проведение выборов и референдумов</t>
  </si>
  <si>
    <t>07</t>
  </si>
  <si>
    <t>9900000200</t>
  </si>
  <si>
    <t>2300103380</t>
  </si>
  <si>
    <t>Глава сельского поселения</t>
  </si>
  <si>
    <t>1800103330</t>
  </si>
  <si>
    <t>Шаймухаметова О.С.</t>
  </si>
  <si>
    <t>Коммунальные расходы</t>
  </si>
  <si>
    <t>Глава сельского поселения Нуреевский сельсовет</t>
  </si>
  <si>
    <t>Администрация сельского поселения Нуреевский сельсовет муниципального района Шаранский район Республики Башкортостан</t>
  </si>
  <si>
    <t>Латыпов Риф Радифович</t>
  </si>
  <si>
    <t>Бюджет  сельского поселения Нуреевский сельсовет муниципального района Шаранский район РБ</t>
  </si>
  <si>
    <t>04278092</t>
  </si>
  <si>
    <t>26</t>
  </si>
  <si>
    <t>346</t>
  </si>
  <si>
    <t>297</t>
  </si>
  <si>
    <t>344</t>
  </si>
  <si>
    <t>349</t>
  </si>
  <si>
    <t>343.2</t>
  </si>
  <si>
    <t>291</t>
  </si>
  <si>
    <t>Атнагузина О.И.</t>
  </si>
  <si>
    <t>19</t>
  </si>
  <si>
    <t>26/12/2019</t>
  </si>
  <si>
    <t>80658435</t>
  </si>
  <si>
    <t>БЮДЖЕТНАЯ СМЕТА НА 2020-2022 годы.</t>
  </si>
  <si>
    <t>Увеличение стоимости неисключительных прав на результаты интеллектуальной деятельности с определенным сроком полезного использования
ГАРАНТ.РУ: http://www.garant.ru/consult/budget/1237233/#ixzz66GxIiibJ</t>
  </si>
  <si>
    <t>353</t>
  </si>
  <si>
    <t xml:space="preserve">Услуги по содержанию имущества </t>
  </si>
  <si>
    <t>1320174040</t>
  </si>
  <si>
    <t>Арендная плата за пользование имуществом</t>
  </si>
  <si>
    <t>06</t>
  </si>
  <si>
    <t>1340174040</t>
  </si>
  <si>
    <t>224</t>
  </si>
  <si>
    <t>Иные расходы, связанные с увеличением основных средств</t>
  </si>
  <si>
    <t>312</t>
  </si>
  <si>
    <t>текущий ремонт</t>
  </si>
  <si>
    <t>мероприятия по профилактике терроризма и эксремизма</t>
  </si>
  <si>
    <t>14</t>
  </si>
  <si>
    <t>0500124700</t>
  </si>
  <si>
    <t>Текущий ремонт имущества</t>
  </si>
  <si>
    <t>Иные расходы, связанные с увеличением стоимости матер. запасов</t>
  </si>
  <si>
    <t>Иные расходы, связанные с увеличением стоимости матер. запасов(ГСМ)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</si>
</sst>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"/>
      <name val="Times New Roman"/>
      <family val="1"/>
    </font>
    <font>
      <b/>
      <sz val="14"/>
      <name val="Times New Roman"/>
      <family val="1"/>
    </font>
    <font>
      <b/>
      <sz val="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2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6" fillId="32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2" fontId="2" fillId="32" borderId="11" xfId="0" applyNumberFormat="1" applyFont="1" applyFill="1" applyBorder="1" applyAlignment="1">
      <alignment horizontal="center"/>
    </xf>
    <xf numFmtId="0" fontId="2" fillId="0" borderId="2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 wrapText="1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33" borderId="41" xfId="0" applyNumberFormat="1" applyFont="1" applyFill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6" fillId="0" borderId="44" xfId="0" applyNumberFormat="1" applyFont="1" applyBorder="1" applyAlignment="1">
      <alignment horizontal="center"/>
    </xf>
    <xf numFmtId="0" fontId="6" fillId="0" borderId="45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49" fontId="2" fillId="0" borderId="50" xfId="0" applyNumberFormat="1" applyFont="1" applyBorder="1" applyAlignment="1">
      <alignment horizontal="left"/>
    </xf>
    <xf numFmtId="0" fontId="2" fillId="0" borderId="51" xfId="0" applyNumberFormat="1" applyFont="1" applyBorder="1" applyAlignment="1">
      <alignment horizontal="left" wrapText="1"/>
    </xf>
    <xf numFmtId="0" fontId="0" fillId="0" borderId="30" xfId="0" applyFont="1" applyBorder="1" applyAlignment="1">
      <alignment wrapText="1"/>
    </xf>
    <xf numFmtId="0" fontId="0" fillId="0" borderId="30" xfId="0" applyFont="1" applyBorder="1" applyAlignment="1">
      <alignment/>
    </xf>
    <xf numFmtId="0" fontId="0" fillId="0" borderId="52" xfId="0" applyFont="1" applyBorder="1" applyAlignment="1">
      <alignment/>
    </xf>
    <xf numFmtId="2" fontId="2" fillId="32" borderId="17" xfId="0" applyNumberFormat="1" applyFont="1" applyFill="1" applyBorder="1" applyAlignment="1">
      <alignment horizontal="center"/>
    </xf>
    <xf numFmtId="2" fontId="2" fillId="32" borderId="18" xfId="0" applyNumberFormat="1" applyFont="1" applyFill="1" applyBorder="1" applyAlignment="1">
      <alignment horizontal="center"/>
    </xf>
    <xf numFmtId="2" fontId="2" fillId="32" borderId="53" xfId="0" applyNumberFormat="1" applyFont="1" applyFill="1" applyBorder="1" applyAlignment="1">
      <alignment horizontal="center"/>
    </xf>
    <xf numFmtId="2" fontId="6" fillId="32" borderId="11" xfId="0" applyNumberFormat="1" applyFont="1" applyFill="1" applyBorder="1" applyAlignment="1">
      <alignment horizontal="center"/>
    </xf>
    <xf numFmtId="2" fontId="6" fillId="32" borderId="54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0" borderId="27" xfId="0" applyNumberFormat="1" applyFont="1" applyBorder="1" applyAlignment="1">
      <alignment horizontal="right"/>
    </xf>
    <xf numFmtId="2" fontId="6" fillId="0" borderId="38" xfId="0" applyNumberFormat="1" applyFont="1" applyBorder="1" applyAlignment="1">
      <alignment horizontal="right"/>
    </xf>
    <xf numFmtId="2" fontId="6" fillId="0" borderId="55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right"/>
    </xf>
    <xf numFmtId="0" fontId="6" fillId="0" borderId="55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0" fontId="2" fillId="32" borderId="11" xfId="0" applyNumberFormat="1" applyFont="1" applyFill="1" applyBorder="1" applyAlignment="1">
      <alignment horizontal="center"/>
    </xf>
    <xf numFmtId="0" fontId="2" fillId="32" borderId="5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21" xfId="0" applyFont="1" applyBorder="1" applyAlignment="1">
      <alignment wrapText="1"/>
    </xf>
    <xf numFmtId="2" fontId="2" fillId="32" borderId="14" xfId="0" applyNumberFormat="1" applyFont="1" applyFill="1" applyBorder="1" applyAlignment="1">
      <alignment horizontal="center"/>
    </xf>
    <xf numFmtId="2" fontId="2" fillId="32" borderId="15" xfId="0" applyNumberFormat="1" applyFont="1" applyFill="1" applyBorder="1" applyAlignment="1">
      <alignment horizontal="center"/>
    </xf>
    <xf numFmtId="2" fontId="2" fillId="32" borderId="20" xfId="0" applyNumberFormat="1" applyFont="1" applyFill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E97"/>
  <sheetViews>
    <sheetView tabSelected="1" view="pageBreakPreview" zoomScaleNormal="120" zoomScaleSheetLayoutView="100" zoomScalePageLayoutView="0" workbookViewId="0" topLeftCell="A28">
      <selection activeCell="A84" sqref="A84:T84"/>
    </sheetView>
  </sheetViews>
  <sheetFormatPr defaultColWidth="1.37890625" defaultRowHeight="12.75"/>
  <cols>
    <col min="1" max="12" width="1.37890625" style="1" customWidth="1"/>
    <col min="13" max="13" width="3.875" style="1" customWidth="1"/>
    <col min="14" max="14" width="1.37890625" style="1" customWidth="1"/>
    <col min="15" max="15" width="3.875" style="1" customWidth="1"/>
    <col min="16" max="107" width="1.37890625" style="1" customWidth="1"/>
    <col min="108" max="108" width="1.875" style="1" bestFit="1" customWidth="1"/>
    <col min="109" max="16384" width="1.37890625" style="1" customWidth="1"/>
  </cols>
  <sheetData>
    <row r="1" s="8" customFormat="1" ht="11.25">
      <c r="CS1" s="9" t="s">
        <v>3</v>
      </c>
    </row>
    <row r="2" s="8" customFormat="1" ht="11.25">
      <c r="CS2" s="9" t="s">
        <v>4</v>
      </c>
    </row>
    <row r="3" s="8" customFormat="1" ht="11.25">
      <c r="CS3" s="9" t="s">
        <v>5</v>
      </c>
    </row>
    <row r="4" s="14" customFormat="1" ht="5.25"/>
    <row r="5" spans="1:97" ht="12.75">
      <c r="A5" s="100" t="s">
        <v>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BJ5" s="100" t="s">
        <v>7</v>
      </c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</row>
    <row r="6" spans="1:97" ht="12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BJ6" s="98" t="s">
        <v>132</v>
      </c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</row>
    <row r="7" spans="1:97" s="5" customFormat="1" ht="10.5">
      <c r="A7" s="97" t="s">
        <v>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BJ7" s="97" t="s">
        <v>12</v>
      </c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</row>
    <row r="8" spans="1:97" ht="23.2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BJ8" s="73" t="s">
        <v>133</v>
      </c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</row>
    <row r="9" spans="1:97" s="5" customFormat="1" ht="10.5">
      <c r="A9" s="97" t="s">
        <v>9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BJ9" s="97" t="s">
        <v>9</v>
      </c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</row>
    <row r="10" spans="1:97" ht="12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X10" s="98" t="s">
        <v>144</v>
      </c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</row>
    <row r="11" spans="1:97" s="5" customFormat="1" ht="10.5">
      <c r="A11" s="97" t="s">
        <v>10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S11" s="97" t="s">
        <v>11</v>
      </c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BJ11" s="97" t="s">
        <v>10</v>
      </c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X11" s="97" t="s">
        <v>11</v>
      </c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</row>
    <row r="12" spans="1:85" ht="12.75">
      <c r="A12" s="2" t="s">
        <v>13</v>
      </c>
      <c r="B12" s="76"/>
      <c r="C12" s="76"/>
      <c r="D12" s="76"/>
      <c r="E12" s="3" t="s">
        <v>14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Y12" s="4" t="s">
        <v>15</v>
      </c>
      <c r="Z12" s="94"/>
      <c r="AA12" s="94"/>
      <c r="AB12" s="3" t="s">
        <v>16</v>
      </c>
      <c r="BJ12" s="2" t="s">
        <v>13</v>
      </c>
      <c r="BK12" s="76" t="s">
        <v>137</v>
      </c>
      <c r="BL12" s="76"/>
      <c r="BM12" s="76"/>
      <c r="BN12" s="3" t="s">
        <v>14</v>
      </c>
      <c r="BO12" s="77" t="s">
        <v>53</v>
      </c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D12" s="4" t="s">
        <v>15</v>
      </c>
      <c r="CE12" s="119" t="s">
        <v>145</v>
      </c>
      <c r="CF12" s="119"/>
      <c r="CG12" s="1" t="s">
        <v>16</v>
      </c>
    </row>
    <row r="13" spans="1:84" s="14" customFormat="1" ht="5.25">
      <c r="A13" s="15"/>
      <c r="E13" s="16"/>
      <c r="Y13" s="17"/>
      <c r="Z13" s="18"/>
      <c r="AA13" s="18"/>
      <c r="AB13" s="16"/>
      <c r="BJ13" s="15"/>
      <c r="BN13" s="16"/>
      <c r="CD13" s="17"/>
      <c r="CE13" s="18"/>
      <c r="CF13" s="16"/>
    </row>
    <row r="14" spans="71:97" ht="13.5" thickBot="1">
      <c r="BS14" s="3"/>
      <c r="CI14" s="78" t="s">
        <v>17</v>
      </c>
      <c r="CJ14" s="79"/>
      <c r="CK14" s="79"/>
      <c r="CL14" s="79"/>
      <c r="CM14" s="79"/>
      <c r="CN14" s="79"/>
      <c r="CO14" s="79"/>
      <c r="CP14" s="79"/>
      <c r="CQ14" s="79"/>
      <c r="CR14" s="79"/>
      <c r="CS14" s="80"/>
    </row>
    <row r="15" spans="9:97" ht="18.75">
      <c r="I15" s="91" t="s">
        <v>148</v>
      </c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CA15" s="2"/>
      <c r="CC15" s="3"/>
      <c r="CG15" s="2" t="s">
        <v>2</v>
      </c>
      <c r="CI15" s="74" t="s">
        <v>24</v>
      </c>
      <c r="CJ15" s="75"/>
      <c r="CK15" s="75"/>
      <c r="CL15" s="75"/>
      <c r="CM15" s="75"/>
      <c r="CN15" s="75"/>
      <c r="CO15" s="75"/>
      <c r="CP15" s="75"/>
      <c r="CQ15" s="75"/>
      <c r="CR15" s="75"/>
      <c r="CS15" s="93"/>
    </row>
    <row r="16" spans="17:97" ht="12.75">
      <c r="Q16" s="7"/>
      <c r="AH16" s="2" t="s">
        <v>52</v>
      </c>
      <c r="AI16" s="76" t="s">
        <v>137</v>
      </c>
      <c r="AJ16" s="76"/>
      <c r="AK16" s="76"/>
      <c r="AL16" s="3" t="s">
        <v>14</v>
      </c>
      <c r="AM16" s="77" t="s">
        <v>53</v>
      </c>
      <c r="AN16" s="77"/>
      <c r="AO16" s="77"/>
      <c r="AP16" s="77"/>
      <c r="AQ16" s="77"/>
      <c r="AR16" s="77"/>
      <c r="AS16" s="77"/>
      <c r="AT16" s="77"/>
      <c r="AU16" s="77"/>
      <c r="AV16" s="77"/>
      <c r="AX16" s="4" t="s">
        <v>15</v>
      </c>
      <c r="AY16" s="94" t="s">
        <v>145</v>
      </c>
      <c r="AZ16" s="94"/>
      <c r="BA16" s="3" t="s">
        <v>16</v>
      </c>
      <c r="BV16" s="4"/>
      <c r="BW16" s="6"/>
      <c r="BX16" s="6"/>
      <c r="BY16" s="3"/>
      <c r="CG16" s="2" t="s">
        <v>0</v>
      </c>
      <c r="CI16" s="60" t="s">
        <v>146</v>
      </c>
      <c r="CJ16" s="58"/>
      <c r="CK16" s="58"/>
      <c r="CL16" s="58"/>
      <c r="CM16" s="58"/>
      <c r="CN16" s="58"/>
      <c r="CO16" s="58"/>
      <c r="CP16" s="58"/>
      <c r="CQ16" s="58"/>
      <c r="CR16" s="58"/>
      <c r="CS16" s="90"/>
    </row>
    <row r="17" spans="17:97" ht="12.75">
      <c r="Q17" s="7"/>
      <c r="BV17" s="4"/>
      <c r="BW17" s="6"/>
      <c r="BX17" s="6"/>
      <c r="BY17" s="3"/>
      <c r="CG17" s="2" t="s">
        <v>1</v>
      </c>
      <c r="CI17" s="101" t="s">
        <v>136</v>
      </c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</row>
    <row r="18" spans="1:97" ht="23.25" customHeight="1">
      <c r="A18" s="3" t="s">
        <v>25</v>
      </c>
      <c r="Q18" s="7"/>
      <c r="U18" s="73" t="s">
        <v>133</v>
      </c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V18" s="4"/>
      <c r="BW18" s="6"/>
      <c r="BX18" s="6"/>
      <c r="BY18" s="3"/>
      <c r="CG18" s="2" t="s">
        <v>18</v>
      </c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</row>
    <row r="19" spans="1:97" ht="12.75">
      <c r="A19" s="3" t="s">
        <v>26</v>
      </c>
      <c r="Q19" s="7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V19" s="4"/>
      <c r="BW19" s="6"/>
      <c r="BX19" s="6"/>
      <c r="BY19" s="3"/>
      <c r="CG19" s="2" t="s">
        <v>18</v>
      </c>
      <c r="CI19" s="121"/>
      <c r="CJ19" s="76"/>
      <c r="CK19" s="76"/>
      <c r="CL19" s="76"/>
      <c r="CM19" s="76"/>
      <c r="CN19" s="76"/>
      <c r="CO19" s="76"/>
      <c r="CP19" s="76"/>
      <c r="CQ19" s="76"/>
      <c r="CR19" s="76"/>
      <c r="CS19" s="122"/>
    </row>
    <row r="20" spans="1:97" ht="24" customHeight="1">
      <c r="A20" s="3" t="s">
        <v>27</v>
      </c>
      <c r="Q20" s="7"/>
      <c r="AB20" s="95" t="s">
        <v>133</v>
      </c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V20" s="4"/>
      <c r="BW20" s="6"/>
      <c r="BX20" s="6"/>
      <c r="BY20" s="3"/>
      <c r="CG20" s="2" t="s">
        <v>19</v>
      </c>
      <c r="CI20" s="60" t="s">
        <v>54</v>
      </c>
      <c r="CJ20" s="58"/>
      <c r="CK20" s="58"/>
      <c r="CL20" s="58"/>
      <c r="CM20" s="58"/>
      <c r="CN20" s="58"/>
      <c r="CO20" s="58"/>
      <c r="CP20" s="58"/>
      <c r="CQ20" s="58"/>
      <c r="CR20" s="58"/>
      <c r="CS20" s="90"/>
    </row>
    <row r="21" spans="1:97" ht="25.5" customHeight="1">
      <c r="A21" s="3" t="s">
        <v>28</v>
      </c>
      <c r="Q21" s="92" t="s">
        <v>135</v>
      </c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V21" s="4"/>
      <c r="BW21" s="6"/>
      <c r="BX21" s="6"/>
      <c r="BY21" s="3"/>
      <c r="CG21" s="2" t="s">
        <v>20</v>
      </c>
      <c r="CI21" s="60" t="s">
        <v>147</v>
      </c>
      <c r="CJ21" s="58"/>
      <c r="CK21" s="58"/>
      <c r="CL21" s="58"/>
      <c r="CM21" s="58"/>
      <c r="CN21" s="58"/>
      <c r="CO21" s="58"/>
      <c r="CP21" s="58"/>
      <c r="CQ21" s="58"/>
      <c r="CR21" s="58"/>
      <c r="CS21" s="90"/>
    </row>
    <row r="22" spans="1:97" ht="12.75">
      <c r="A22" s="3" t="s">
        <v>29</v>
      </c>
      <c r="Q22" s="96" t="s">
        <v>55</v>
      </c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V22" s="4"/>
      <c r="BW22" s="6"/>
      <c r="BX22" s="6"/>
      <c r="BY22" s="3"/>
      <c r="CG22" s="2" t="s">
        <v>21</v>
      </c>
      <c r="CI22" s="60" t="s">
        <v>23</v>
      </c>
      <c r="CJ22" s="58"/>
      <c r="CK22" s="58"/>
      <c r="CL22" s="58"/>
      <c r="CM22" s="58"/>
      <c r="CN22" s="58"/>
      <c r="CO22" s="58"/>
      <c r="CP22" s="58"/>
      <c r="CQ22" s="58"/>
      <c r="CR22" s="58"/>
      <c r="CS22" s="90"/>
    </row>
    <row r="23" spans="1:97" ht="13.5" thickBot="1">
      <c r="A23" s="3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CG23" s="2" t="s">
        <v>22</v>
      </c>
      <c r="CI23" s="26"/>
      <c r="CJ23" s="27"/>
      <c r="CK23" s="27"/>
      <c r="CL23" s="27"/>
      <c r="CM23" s="27"/>
      <c r="CN23" s="27"/>
      <c r="CO23" s="27"/>
      <c r="CP23" s="27"/>
      <c r="CQ23" s="27"/>
      <c r="CR23" s="27"/>
      <c r="CS23" s="103"/>
    </row>
    <row r="24" spans="17:41" s="5" customFormat="1" ht="10.5">
      <c r="Q24" s="99" t="s">
        <v>30</v>
      </c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</row>
    <row r="25" s="14" customFormat="1" ht="5.25"/>
    <row r="26" spans="1:107" ht="12.75">
      <c r="A26" s="104" t="s">
        <v>31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5" t="s">
        <v>32</v>
      </c>
      <c r="V26" s="113"/>
      <c r="W26" s="113"/>
      <c r="X26" s="113"/>
      <c r="Y26" s="114"/>
      <c r="Z26" s="115" t="s">
        <v>34</v>
      </c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3"/>
      <c r="BZ26" s="115" t="s">
        <v>35</v>
      </c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</row>
    <row r="27" spans="1:107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 t="s">
        <v>33</v>
      </c>
      <c r="V27" s="109"/>
      <c r="W27" s="109"/>
      <c r="X27" s="109"/>
      <c r="Y27" s="109"/>
      <c r="Z27" s="109" t="s">
        <v>36</v>
      </c>
      <c r="AA27" s="109"/>
      <c r="AB27" s="109"/>
      <c r="AC27" s="109"/>
      <c r="AD27" s="109"/>
      <c r="AE27" s="109"/>
      <c r="AF27" s="109"/>
      <c r="AG27" s="110"/>
      <c r="AH27" s="109" t="s">
        <v>37</v>
      </c>
      <c r="AI27" s="109"/>
      <c r="AJ27" s="109"/>
      <c r="AK27" s="109"/>
      <c r="AL27" s="109"/>
      <c r="AM27" s="109"/>
      <c r="AN27" s="109"/>
      <c r="AO27" s="110"/>
      <c r="AP27" s="109" t="s">
        <v>38</v>
      </c>
      <c r="AQ27" s="109"/>
      <c r="AR27" s="109"/>
      <c r="AS27" s="109"/>
      <c r="AT27" s="109"/>
      <c r="AU27" s="109"/>
      <c r="AV27" s="109"/>
      <c r="AW27" s="109"/>
      <c r="AX27" s="109"/>
      <c r="AY27" s="109"/>
      <c r="AZ27" s="110"/>
      <c r="BA27" s="109" t="s">
        <v>39</v>
      </c>
      <c r="BB27" s="109"/>
      <c r="BC27" s="109"/>
      <c r="BD27" s="109"/>
      <c r="BE27" s="109"/>
      <c r="BF27" s="109"/>
      <c r="BG27" s="109"/>
      <c r="BH27" s="110"/>
      <c r="BI27" s="109" t="s">
        <v>41</v>
      </c>
      <c r="BJ27" s="109"/>
      <c r="BK27" s="109"/>
      <c r="BL27" s="109"/>
      <c r="BM27" s="109"/>
      <c r="BN27" s="109"/>
      <c r="BO27" s="109"/>
      <c r="BP27" s="110"/>
      <c r="BQ27" s="109" t="s">
        <v>42</v>
      </c>
      <c r="BR27" s="109"/>
      <c r="BS27" s="109"/>
      <c r="BT27" s="109"/>
      <c r="BU27" s="109"/>
      <c r="BV27" s="109"/>
      <c r="BW27" s="109"/>
      <c r="BX27" s="109"/>
      <c r="BY27" s="110"/>
      <c r="BZ27" s="107"/>
      <c r="CA27" s="107"/>
      <c r="CB27" s="107"/>
      <c r="CC27" s="107"/>
      <c r="CD27" s="107"/>
      <c r="CE27" s="107"/>
      <c r="CF27" s="107"/>
      <c r="CG27" s="107"/>
      <c r="CH27" s="107"/>
      <c r="CI27" s="108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</row>
    <row r="28" spans="1:107" ht="13.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10"/>
      <c r="AH28" s="109"/>
      <c r="AI28" s="109"/>
      <c r="AJ28" s="109"/>
      <c r="AK28" s="109"/>
      <c r="AL28" s="109"/>
      <c r="AM28" s="109"/>
      <c r="AN28" s="109"/>
      <c r="AO28" s="110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10"/>
      <c r="BA28" s="109" t="s">
        <v>40</v>
      </c>
      <c r="BB28" s="109"/>
      <c r="BC28" s="109"/>
      <c r="BD28" s="109"/>
      <c r="BE28" s="109"/>
      <c r="BF28" s="109"/>
      <c r="BG28" s="109"/>
      <c r="BH28" s="110"/>
      <c r="BI28" s="109"/>
      <c r="BJ28" s="109"/>
      <c r="BK28" s="109"/>
      <c r="BL28" s="109"/>
      <c r="BM28" s="109"/>
      <c r="BN28" s="109"/>
      <c r="BO28" s="109"/>
      <c r="BP28" s="110"/>
      <c r="BQ28" s="109" t="s">
        <v>43</v>
      </c>
      <c r="BR28" s="109"/>
      <c r="BS28" s="109"/>
      <c r="BT28" s="109"/>
      <c r="BU28" s="109"/>
      <c r="BV28" s="109"/>
      <c r="BW28" s="109"/>
      <c r="BX28" s="109"/>
      <c r="BY28" s="110"/>
      <c r="BZ28" s="107">
        <v>2019</v>
      </c>
      <c r="CA28" s="107"/>
      <c r="CB28" s="107"/>
      <c r="CC28" s="107"/>
      <c r="CD28" s="107"/>
      <c r="CE28" s="107"/>
      <c r="CF28" s="107"/>
      <c r="CG28" s="107"/>
      <c r="CH28" s="107"/>
      <c r="CI28" s="108"/>
      <c r="CJ28" s="107">
        <v>2020</v>
      </c>
      <c r="CK28" s="107"/>
      <c r="CL28" s="107"/>
      <c r="CM28" s="107"/>
      <c r="CN28" s="107"/>
      <c r="CO28" s="107"/>
      <c r="CP28" s="107"/>
      <c r="CQ28" s="107"/>
      <c r="CR28" s="107"/>
      <c r="CS28" s="107"/>
      <c r="CT28" s="107">
        <v>2021</v>
      </c>
      <c r="CU28" s="107"/>
      <c r="CV28" s="107"/>
      <c r="CW28" s="107"/>
      <c r="CX28" s="107"/>
      <c r="CY28" s="107"/>
      <c r="CZ28" s="107"/>
      <c r="DA28" s="107"/>
      <c r="DB28" s="107"/>
      <c r="DC28" s="107"/>
    </row>
    <row r="29" spans="1:107" ht="13.5" thickBot="1">
      <c r="A29" s="106">
        <v>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4">
        <v>2</v>
      </c>
      <c r="V29" s="104"/>
      <c r="W29" s="104"/>
      <c r="X29" s="104"/>
      <c r="Y29" s="105"/>
      <c r="Z29" s="104">
        <v>3</v>
      </c>
      <c r="AA29" s="104"/>
      <c r="AB29" s="104"/>
      <c r="AC29" s="104"/>
      <c r="AD29" s="104"/>
      <c r="AE29" s="104"/>
      <c r="AF29" s="104"/>
      <c r="AG29" s="105"/>
      <c r="AH29" s="104">
        <v>4</v>
      </c>
      <c r="AI29" s="104"/>
      <c r="AJ29" s="104"/>
      <c r="AK29" s="104"/>
      <c r="AL29" s="104"/>
      <c r="AM29" s="104"/>
      <c r="AN29" s="104"/>
      <c r="AO29" s="105"/>
      <c r="AP29" s="104">
        <v>5</v>
      </c>
      <c r="AQ29" s="104"/>
      <c r="AR29" s="104"/>
      <c r="AS29" s="104"/>
      <c r="AT29" s="104"/>
      <c r="AU29" s="104"/>
      <c r="AV29" s="104"/>
      <c r="AW29" s="104"/>
      <c r="AX29" s="104"/>
      <c r="AY29" s="104"/>
      <c r="AZ29" s="105"/>
      <c r="BA29" s="104">
        <v>6</v>
      </c>
      <c r="BB29" s="104"/>
      <c r="BC29" s="104"/>
      <c r="BD29" s="104"/>
      <c r="BE29" s="104"/>
      <c r="BF29" s="104"/>
      <c r="BG29" s="104"/>
      <c r="BH29" s="105"/>
      <c r="BI29" s="104">
        <v>7</v>
      </c>
      <c r="BJ29" s="104"/>
      <c r="BK29" s="104"/>
      <c r="BL29" s="104"/>
      <c r="BM29" s="104"/>
      <c r="BN29" s="104"/>
      <c r="BO29" s="104"/>
      <c r="BP29" s="105"/>
      <c r="BQ29" s="104">
        <v>8</v>
      </c>
      <c r="BR29" s="104"/>
      <c r="BS29" s="104"/>
      <c r="BT29" s="104"/>
      <c r="BU29" s="104"/>
      <c r="BV29" s="104"/>
      <c r="BW29" s="104"/>
      <c r="BX29" s="104"/>
      <c r="BY29" s="105"/>
      <c r="BZ29" s="104">
        <v>9</v>
      </c>
      <c r="CA29" s="104"/>
      <c r="CB29" s="104"/>
      <c r="CC29" s="104"/>
      <c r="CD29" s="104"/>
      <c r="CE29" s="104"/>
      <c r="CF29" s="104"/>
      <c r="CG29" s="104"/>
      <c r="CH29" s="104"/>
      <c r="CI29" s="10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</row>
    <row r="30" spans="1:107" ht="12.75">
      <c r="A30" s="62" t="s">
        <v>56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111"/>
      <c r="U30" s="112"/>
      <c r="V30" s="45"/>
      <c r="W30" s="45"/>
      <c r="X30" s="45"/>
      <c r="Y30" s="46"/>
      <c r="Z30" s="44" t="s">
        <v>57</v>
      </c>
      <c r="AA30" s="45"/>
      <c r="AB30" s="45"/>
      <c r="AC30" s="45"/>
      <c r="AD30" s="45"/>
      <c r="AE30" s="45"/>
      <c r="AF30" s="45"/>
      <c r="AG30" s="46"/>
      <c r="AH30" s="44" t="s">
        <v>80</v>
      </c>
      <c r="AI30" s="45"/>
      <c r="AJ30" s="45"/>
      <c r="AK30" s="45"/>
      <c r="AL30" s="45"/>
      <c r="AM30" s="45"/>
      <c r="AN30" s="45"/>
      <c r="AO30" s="46"/>
      <c r="AP30" s="44" t="s">
        <v>104</v>
      </c>
      <c r="AQ30" s="45"/>
      <c r="AR30" s="45"/>
      <c r="AS30" s="45"/>
      <c r="AT30" s="45"/>
      <c r="AU30" s="45"/>
      <c r="AV30" s="45"/>
      <c r="AW30" s="45"/>
      <c r="AX30" s="45"/>
      <c r="AY30" s="45"/>
      <c r="AZ30" s="46"/>
      <c r="BA30" s="44" t="s">
        <v>58</v>
      </c>
      <c r="BB30" s="45"/>
      <c r="BC30" s="45"/>
      <c r="BD30" s="45"/>
      <c r="BE30" s="45"/>
      <c r="BF30" s="45"/>
      <c r="BG30" s="45"/>
      <c r="BH30" s="46"/>
      <c r="BI30" s="44" t="s">
        <v>59</v>
      </c>
      <c r="BJ30" s="45"/>
      <c r="BK30" s="45"/>
      <c r="BL30" s="45"/>
      <c r="BM30" s="45"/>
      <c r="BN30" s="45"/>
      <c r="BO30" s="45"/>
      <c r="BP30" s="46"/>
      <c r="BQ30" s="44"/>
      <c r="BR30" s="45"/>
      <c r="BS30" s="45"/>
      <c r="BT30" s="45"/>
      <c r="BU30" s="45"/>
      <c r="BV30" s="45"/>
      <c r="BW30" s="45"/>
      <c r="BX30" s="45"/>
      <c r="BY30" s="46"/>
      <c r="BZ30" s="35">
        <v>566400</v>
      </c>
      <c r="CA30" s="36"/>
      <c r="CB30" s="36"/>
      <c r="CC30" s="36"/>
      <c r="CD30" s="36"/>
      <c r="CE30" s="36"/>
      <c r="CF30" s="36"/>
      <c r="CG30" s="36"/>
      <c r="CH30" s="36"/>
      <c r="CI30" s="37"/>
      <c r="CJ30" s="35">
        <v>588200</v>
      </c>
      <c r="CK30" s="36"/>
      <c r="CL30" s="36"/>
      <c r="CM30" s="36"/>
      <c r="CN30" s="36"/>
      <c r="CO30" s="36"/>
      <c r="CP30" s="36"/>
      <c r="CQ30" s="36"/>
      <c r="CR30" s="36"/>
      <c r="CS30" s="37"/>
      <c r="CT30" s="35">
        <v>605600</v>
      </c>
      <c r="CU30" s="36"/>
      <c r="CV30" s="36"/>
      <c r="CW30" s="36"/>
      <c r="CX30" s="36"/>
      <c r="CY30" s="36"/>
      <c r="CZ30" s="36"/>
      <c r="DA30" s="36"/>
      <c r="DB30" s="36"/>
      <c r="DC30" s="37"/>
    </row>
    <row r="31" spans="1:107" ht="12.75" customHeight="1">
      <c r="A31" s="32" t="s">
        <v>60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9"/>
      <c r="U31" s="60"/>
      <c r="V31" s="58"/>
      <c r="W31" s="58"/>
      <c r="X31" s="58"/>
      <c r="Y31" s="59"/>
      <c r="Z31" s="57" t="s">
        <v>57</v>
      </c>
      <c r="AA31" s="58"/>
      <c r="AB31" s="58"/>
      <c r="AC31" s="58"/>
      <c r="AD31" s="58"/>
      <c r="AE31" s="58"/>
      <c r="AF31" s="58"/>
      <c r="AG31" s="59"/>
      <c r="AH31" s="57" t="s">
        <v>80</v>
      </c>
      <c r="AI31" s="58"/>
      <c r="AJ31" s="58"/>
      <c r="AK31" s="58"/>
      <c r="AL31" s="58"/>
      <c r="AM31" s="58"/>
      <c r="AN31" s="58"/>
      <c r="AO31" s="59"/>
      <c r="AP31" s="57" t="s">
        <v>105</v>
      </c>
      <c r="AQ31" s="58"/>
      <c r="AR31" s="58"/>
      <c r="AS31" s="58"/>
      <c r="AT31" s="58"/>
      <c r="AU31" s="58"/>
      <c r="AV31" s="58"/>
      <c r="AW31" s="58"/>
      <c r="AX31" s="58"/>
      <c r="AY31" s="58"/>
      <c r="AZ31" s="59"/>
      <c r="BA31" s="57" t="s">
        <v>113</v>
      </c>
      <c r="BB31" s="58"/>
      <c r="BC31" s="58"/>
      <c r="BD31" s="58"/>
      <c r="BE31" s="58"/>
      <c r="BF31" s="58"/>
      <c r="BG31" s="58"/>
      <c r="BH31" s="59"/>
      <c r="BI31" s="57" t="s">
        <v>61</v>
      </c>
      <c r="BJ31" s="58"/>
      <c r="BK31" s="58"/>
      <c r="BL31" s="58"/>
      <c r="BM31" s="58"/>
      <c r="BN31" s="58"/>
      <c r="BO31" s="58"/>
      <c r="BP31" s="59"/>
      <c r="BQ31" s="57"/>
      <c r="BR31" s="58"/>
      <c r="BS31" s="58"/>
      <c r="BT31" s="58"/>
      <c r="BU31" s="58"/>
      <c r="BV31" s="58"/>
      <c r="BW31" s="58"/>
      <c r="BX31" s="58"/>
      <c r="BY31" s="59"/>
      <c r="BZ31" s="41">
        <v>171000</v>
      </c>
      <c r="CA31" s="54"/>
      <c r="CB31" s="54"/>
      <c r="CC31" s="54"/>
      <c r="CD31" s="54"/>
      <c r="CE31" s="54"/>
      <c r="CF31" s="54"/>
      <c r="CG31" s="54"/>
      <c r="CH31" s="54"/>
      <c r="CI31" s="55"/>
      <c r="CJ31" s="41">
        <v>177600</v>
      </c>
      <c r="CK31" s="54"/>
      <c r="CL31" s="54"/>
      <c r="CM31" s="54"/>
      <c r="CN31" s="54"/>
      <c r="CO31" s="54"/>
      <c r="CP31" s="54"/>
      <c r="CQ31" s="54"/>
      <c r="CR31" s="54"/>
      <c r="CS31" s="55"/>
      <c r="CT31" s="41">
        <v>182900</v>
      </c>
      <c r="CU31" s="54"/>
      <c r="CV31" s="54"/>
      <c r="CW31" s="54"/>
      <c r="CX31" s="54"/>
      <c r="CY31" s="54"/>
      <c r="CZ31" s="54"/>
      <c r="DA31" s="54"/>
      <c r="DB31" s="54"/>
      <c r="DC31" s="55"/>
    </row>
    <row r="32" spans="1:107" s="7" customFormat="1" ht="13.5" thickBot="1">
      <c r="A32" s="25" t="s">
        <v>44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118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22">
        <f>SUM(BZ30:BZ31)</f>
        <v>737400</v>
      </c>
      <c r="CA32" s="22"/>
      <c r="CB32" s="22"/>
      <c r="CC32" s="22"/>
      <c r="CD32" s="22"/>
      <c r="CE32" s="22"/>
      <c r="CF32" s="22"/>
      <c r="CG32" s="22"/>
      <c r="CH32" s="22"/>
      <c r="CI32" s="22"/>
      <c r="CJ32" s="64">
        <f>SUM(CJ30:CJ31)</f>
        <v>765800</v>
      </c>
      <c r="CK32" s="64"/>
      <c r="CL32" s="64"/>
      <c r="CM32" s="64"/>
      <c r="CN32" s="64"/>
      <c r="CO32" s="64"/>
      <c r="CP32" s="64"/>
      <c r="CQ32" s="64"/>
      <c r="CR32" s="64"/>
      <c r="CS32" s="64"/>
      <c r="CT32" s="64">
        <f>SUM(CT30:CT31)</f>
        <v>788500</v>
      </c>
      <c r="CU32" s="64"/>
      <c r="CV32" s="64"/>
      <c r="CW32" s="64"/>
      <c r="CX32" s="64"/>
      <c r="CY32" s="64"/>
      <c r="CZ32" s="64"/>
      <c r="DA32" s="64"/>
      <c r="DB32" s="64"/>
      <c r="DC32" s="64"/>
    </row>
    <row r="33" spans="1:107" ht="13.5" thickBot="1">
      <c r="A33" s="62" t="s">
        <v>56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11"/>
      <c r="U33" s="112"/>
      <c r="V33" s="45"/>
      <c r="W33" s="45"/>
      <c r="X33" s="45"/>
      <c r="Y33" s="46"/>
      <c r="Z33" s="44" t="s">
        <v>57</v>
      </c>
      <c r="AA33" s="45"/>
      <c r="AB33" s="45"/>
      <c r="AC33" s="45"/>
      <c r="AD33" s="45"/>
      <c r="AE33" s="45"/>
      <c r="AF33" s="45"/>
      <c r="AG33" s="46"/>
      <c r="AH33" s="44" t="s">
        <v>62</v>
      </c>
      <c r="AI33" s="45"/>
      <c r="AJ33" s="45"/>
      <c r="AK33" s="45"/>
      <c r="AL33" s="45"/>
      <c r="AM33" s="45"/>
      <c r="AN33" s="45"/>
      <c r="AO33" s="46"/>
      <c r="AP33" s="44" t="s">
        <v>106</v>
      </c>
      <c r="AQ33" s="45"/>
      <c r="AR33" s="45"/>
      <c r="AS33" s="45"/>
      <c r="AT33" s="45"/>
      <c r="AU33" s="45"/>
      <c r="AV33" s="45"/>
      <c r="AW33" s="45"/>
      <c r="AX33" s="45"/>
      <c r="AY33" s="45"/>
      <c r="AZ33" s="46"/>
      <c r="BA33" s="44" t="s">
        <v>58</v>
      </c>
      <c r="BB33" s="45"/>
      <c r="BC33" s="45"/>
      <c r="BD33" s="45"/>
      <c r="BE33" s="45"/>
      <c r="BF33" s="45"/>
      <c r="BG33" s="45"/>
      <c r="BH33" s="46"/>
      <c r="BI33" s="44" t="s">
        <v>59</v>
      </c>
      <c r="BJ33" s="45"/>
      <c r="BK33" s="45"/>
      <c r="BL33" s="45"/>
      <c r="BM33" s="45"/>
      <c r="BN33" s="45"/>
      <c r="BO33" s="45"/>
      <c r="BP33" s="46"/>
      <c r="BQ33" s="44"/>
      <c r="BR33" s="45"/>
      <c r="BS33" s="45"/>
      <c r="BT33" s="45"/>
      <c r="BU33" s="45"/>
      <c r="BV33" s="45"/>
      <c r="BW33" s="45"/>
      <c r="BX33" s="45"/>
      <c r="BY33" s="46"/>
      <c r="BZ33" s="41">
        <v>563900</v>
      </c>
      <c r="CA33" s="54"/>
      <c r="CB33" s="54"/>
      <c r="CC33" s="54"/>
      <c r="CD33" s="54"/>
      <c r="CE33" s="54"/>
      <c r="CF33" s="54"/>
      <c r="CG33" s="54"/>
      <c r="CH33" s="54"/>
      <c r="CI33" s="55"/>
      <c r="CJ33" s="41">
        <v>585600</v>
      </c>
      <c r="CK33" s="54"/>
      <c r="CL33" s="54"/>
      <c r="CM33" s="54"/>
      <c r="CN33" s="54"/>
      <c r="CO33" s="54"/>
      <c r="CP33" s="54"/>
      <c r="CQ33" s="54"/>
      <c r="CR33" s="54"/>
      <c r="CS33" s="55"/>
      <c r="CT33" s="41">
        <v>603100</v>
      </c>
      <c r="CU33" s="54"/>
      <c r="CV33" s="54"/>
      <c r="CW33" s="54"/>
      <c r="CX33" s="54"/>
      <c r="CY33" s="54"/>
      <c r="CZ33" s="54"/>
      <c r="DA33" s="54"/>
      <c r="DB33" s="54"/>
      <c r="DC33" s="55"/>
    </row>
    <row r="34" spans="1:107" ht="12.75" customHeight="1" thickBot="1">
      <c r="A34" s="32" t="s">
        <v>60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9"/>
      <c r="U34" s="60"/>
      <c r="V34" s="58"/>
      <c r="W34" s="58"/>
      <c r="X34" s="58"/>
      <c r="Y34" s="59"/>
      <c r="Z34" s="57" t="s">
        <v>57</v>
      </c>
      <c r="AA34" s="58"/>
      <c r="AB34" s="58"/>
      <c r="AC34" s="58"/>
      <c r="AD34" s="58"/>
      <c r="AE34" s="58"/>
      <c r="AF34" s="58"/>
      <c r="AG34" s="59"/>
      <c r="AH34" s="57" t="s">
        <v>62</v>
      </c>
      <c r="AI34" s="58"/>
      <c r="AJ34" s="58"/>
      <c r="AK34" s="58"/>
      <c r="AL34" s="58"/>
      <c r="AM34" s="58"/>
      <c r="AN34" s="58"/>
      <c r="AO34" s="59"/>
      <c r="AP34" s="44" t="s">
        <v>106</v>
      </c>
      <c r="AQ34" s="45"/>
      <c r="AR34" s="45"/>
      <c r="AS34" s="45"/>
      <c r="AT34" s="45"/>
      <c r="AU34" s="45"/>
      <c r="AV34" s="45"/>
      <c r="AW34" s="45"/>
      <c r="AX34" s="45"/>
      <c r="AY34" s="45"/>
      <c r="AZ34" s="46"/>
      <c r="BA34" s="57" t="s">
        <v>113</v>
      </c>
      <c r="BB34" s="58"/>
      <c r="BC34" s="58"/>
      <c r="BD34" s="58"/>
      <c r="BE34" s="58"/>
      <c r="BF34" s="58"/>
      <c r="BG34" s="58"/>
      <c r="BH34" s="59"/>
      <c r="BI34" s="57" t="s">
        <v>61</v>
      </c>
      <c r="BJ34" s="58"/>
      <c r="BK34" s="58"/>
      <c r="BL34" s="58"/>
      <c r="BM34" s="58"/>
      <c r="BN34" s="58"/>
      <c r="BO34" s="58"/>
      <c r="BP34" s="59"/>
      <c r="BQ34" s="57"/>
      <c r="BR34" s="58"/>
      <c r="BS34" s="58"/>
      <c r="BT34" s="58"/>
      <c r="BU34" s="58"/>
      <c r="BV34" s="58"/>
      <c r="BW34" s="58"/>
      <c r="BX34" s="58"/>
      <c r="BY34" s="59"/>
      <c r="BZ34" s="41">
        <v>170300</v>
      </c>
      <c r="CA34" s="54"/>
      <c r="CB34" s="54"/>
      <c r="CC34" s="54"/>
      <c r="CD34" s="54"/>
      <c r="CE34" s="54"/>
      <c r="CF34" s="54"/>
      <c r="CG34" s="54"/>
      <c r="CH34" s="54"/>
      <c r="CI34" s="55"/>
      <c r="CJ34" s="41">
        <v>176900</v>
      </c>
      <c r="CK34" s="54"/>
      <c r="CL34" s="54"/>
      <c r="CM34" s="54"/>
      <c r="CN34" s="54"/>
      <c r="CO34" s="54"/>
      <c r="CP34" s="54"/>
      <c r="CQ34" s="54"/>
      <c r="CR34" s="54"/>
      <c r="CS34" s="55"/>
      <c r="CT34" s="41">
        <v>182100</v>
      </c>
      <c r="CU34" s="54"/>
      <c r="CV34" s="54"/>
      <c r="CW34" s="54"/>
      <c r="CX34" s="54"/>
      <c r="CY34" s="54"/>
      <c r="CZ34" s="54"/>
      <c r="DA34" s="54"/>
      <c r="DB34" s="54"/>
      <c r="DC34" s="55"/>
    </row>
    <row r="35" spans="1:107" ht="12.75" customHeight="1" thickBot="1">
      <c r="A35" s="32" t="s">
        <v>99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/>
      <c r="U35" s="60"/>
      <c r="V35" s="58"/>
      <c r="W35" s="58"/>
      <c r="X35" s="58"/>
      <c r="Y35" s="59"/>
      <c r="Z35" s="57" t="s">
        <v>57</v>
      </c>
      <c r="AA35" s="58"/>
      <c r="AB35" s="58"/>
      <c r="AC35" s="58"/>
      <c r="AD35" s="58"/>
      <c r="AE35" s="58"/>
      <c r="AF35" s="58"/>
      <c r="AG35" s="59"/>
      <c r="AH35" s="57" t="s">
        <v>62</v>
      </c>
      <c r="AI35" s="58"/>
      <c r="AJ35" s="58"/>
      <c r="AK35" s="58"/>
      <c r="AL35" s="58"/>
      <c r="AM35" s="58"/>
      <c r="AN35" s="58"/>
      <c r="AO35" s="59"/>
      <c r="AP35" s="44" t="s">
        <v>106</v>
      </c>
      <c r="AQ35" s="45"/>
      <c r="AR35" s="45"/>
      <c r="AS35" s="45"/>
      <c r="AT35" s="45"/>
      <c r="AU35" s="45"/>
      <c r="AV35" s="45"/>
      <c r="AW35" s="45"/>
      <c r="AX35" s="45"/>
      <c r="AY35" s="45"/>
      <c r="AZ35" s="46"/>
      <c r="BA35" s="57" t="s">
        <v>100</v>
      </c>
      <c r="BB35" s="58"/>
      <c r="BC35" s="58"/>
      <c r="BD35" s="58"/>
      <c r="BE35" s="58"/>
      <c r="BF35" s="58"/>
      <c r="BG35" s="58"/>
      <c r="BH35" s="59"/>
      <c r="BI35" s="57" t="s">
        <v>101</v>
      </c>
      <c r="BJ35" s="58"/>
      <c r="BK35" s="58"/>
      <c r="BL35" s="58"/>
      <c r="BM35" s="58"/>
      <c r="BN35" s="58"/>
      <c r="BO35" s="58"/>
      <c r="BP35" s="59"/>
      <c r="BQ35" s="57"/>
      <c r="BR35" s="58"/>
      <c r="BS35" s="58"/>
      <c r="BT35" s="58"/>
      <c r="BU35" s="58"/>
      <c r="BV35" s="58"/>
      <c r="BW35" s="58"/>
      <c r="BX35" s="58"/>
      <c r="BY35" s="59"/>
      <c r="BZ35" s="41"/>
      <c r="CA35" s="54"/>
      <c r="CB35" s="54"/>
      <c r="CC35" s="54"/>
      <c r="CD35" s="54"/>
      <c r="CE35" s="54"/>
      <c r="CF35" s="54"/>
      <c r="CG35" s="54"/>
      <c r="CH35" s="54"/>
      <c r="CI35" s="55"/>
      <c r="CJ35" s="41"/>
      <c r="CK35" s="54"/>
      <c r="CL35" s="54"/>
      <c r="CM35" s="54"/>
      <c r="CN35" s="54"/>
      <c r="CO35" s="54"/>
      <c r="CP35" s="54"/>
      <c r="CQ35" s="54"/>
      <c r="CR35" s="54"/>
      <c r="CS35" s="55"/>
      <c r="CT35" s="41"/>
      <c r="CU35" s="54"/>
      <c r="CV35" s="54"/>
      <c r="CW35" s="54"/>
      <c r="CX35" s="54"/>
      <c r="CY35" s="54"/>
      <c r="CZ35" s="54"/>
      <c r="DA35" s="54"/>
      <c r="DB35" s="54"/>
      <c r="DC35" s="55"/>
    </row>
    <row r="36" spans="1:107" ht="21.75" customHeight="1" thickBot="1">
      <c r="A36" s="32" t="s">
        <v>73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34"/>
      <c r="V36" s="31"/>
      <c r="W36" s="31"/>
      <c r="X36" s="31"/>
      <c r="Y36" s="31"/>
      <c r="Z36" s="31" t="s">
        <v>57</v>
      </c>
      <c r="AA36" s="31"/>
      <c r="AB36" s="31"/>
      <c r="AC36" s="31"/>
      <c r="AD36" s="31"/>
      <c r="AE36" s="31"/>
      <c r="AF36" s="31"/>
      <c r="AG36" s="31"/>
      <c r="AH36" s="31" t="s">
        <v>62</v>
      </c>
      <c r="AI36" s="31"/>
      <c r="AJ36" s="31"/>
      <c r="AK36" s="31"/>
      <c r="AL36" s="31"/>
      <c r="AM36" s="31"/>
      <c r="AN36" s="31"/>
      <c r="AO36" s="31"/>
      <c r="AP36" s="44" t="s">
        <v>106</v>
      </c>
      <c r="AQ36" s="45"/>
      <c r="AR36" s="45"/>
      <c r="AS36" s="45"/>
      <c r="AT36" s="45"/>
      <c r="AU36" s="45"/>
      <c r="AV36" s="45"/>
      <c r="AW36" s="45"/>
      <c r="AX36" s="45"/>
      <c r="AY36" s="45"/>
      <c r="AZ36" s="46"/>
      <c r="BA36" s="31" t="s">
        <v>64</v>
      </c>
      <c r="BB36" s="31"/>
      <c r="BC36" s="31"/>
      <c r="BD36" s="31"/>
      <c r="BE36" s="31"/>
      <c r="BF36" s="31"/>
      <c r="BG36" s="31"/>
      <c r="BH36" s="31"/>
      <c r="BI36" s="31" t="s">
        <v>74</v>
      </c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0">
        <v>36400</v>
      </c>
      <c r="CA36" s="30"/>
      <c r="CB36" s="30"/>
      <c r="CC36" s="30"/>
      <c r="CD36" s="30"/>
      <c r="CE36" s="30"/>
      <c r="CF36" s="30"/>
      <c r="CG36" s="30"/>
      <c r="CH36" s="30"/>
      <c r="CI36" s="30"/>
      <c r="CJ36" s="30">
        <v>36400</v>
      </c>
      <c r="CK36" s="30"/>
      <c r="CL36" s="30"/>
      <c r="CM36" s="30"/>
      <c r="CN36" s="30"/>
      <c r="CO36" s="30"/>
      <c r="CP36" s="30"/>
      <c r="CQ36" s="30"/>
      <c r="CR36" s="30"/>
      <c r="CS36" s="30"/>
      <c r="CT36" s="30">
        <v>36400</v>
      </c>
      <c r="CU36" s="30"/>
      <c r="CV36" s="30"/>
      <c r="CW36" s="30"/>
      <c r="CX36" s="30"/>
      <c r="CY36" s="30"/>
      <c r="CZ36" s="30"/>
      <c r="DA36" s="30"/>
      <c r="DB36" s="30"/>
      <c r="DC36" s="30"/>
    </row>
    <row r="37" spans="1:107" ht="18" customHeight="1" thickBot="1">
      <c r="A37" s="61" t="s">
        <v>66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/>
      <c r="U37" s="34"/>
      <c r="V37" s="31"/>
      <c r="W37" s="31"/>
      <c r="X37" s="31"/>
      <c r="Y37" s="31"/>
      <c r="Z37" s="31" t="s">
        <v>57</v>
      </c>
      <c r="AA37" s="31"/>
      <c r="AB37" s="31"/>
      <c r="AC37" s="31"/>
      <c r="AD37" s="31"/>
      <c r="AE37" s="31"/>
      <c r="AF37" s="31"/>
      <c r="AG37" s="31"/>
      <c r="AH37" s="31" t="s">
        <v>62</v>
      </c>
      <c r="AI37" s="31"/>
      <c r="AJ37" s="31"/>
      <c r="AK37" s="31"/>
      <c r="AL37" s="31"/>
      <c r="AM37" s="31"/>
      <c r="AN37" s="31"/>
      <c r="AO37" s="31"/>
      <c r="AP37" s="44" t="s">
        <v>106</v>
      </c>
      <c r="AQ37" s="45"/>
      <c r="AR37" s="45"/>
      <c r="AS37" s="45"/>
      <c r="AT37" s="45"/>
      <c r="AU37" s="45"/>
      <c r="AV37" s="45"/>
      <c r="AW37" s="45"/>
      <c r="AX37" s="45"/>
      <c r="AY37" s="45"/>
      <c r="AZ37" s="46"/>
      <c r="BA37" s="31" t="s">
        <v>64</v>
      </c>
      <c r="BB37" s="31"/>
      <c r="BC37" s="31"/>
      <c r="BD37" s="31"/>
      <c r="BE37" s="31"/>
      <c r="BF37" s="31"/>
      <c r="BG37" s="31"/>
      <c r="BH37" s="31"/>
      <c r="BI37" s="31" t="s">
        <v>65</v>
      </c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0">
        <v>3000</v>
      </c>
      <c r="CA37" s="30"/>
      <c r="CB37" s="30"/>
      <c r="CC37" s="30"/>
      <c r="CD37" s="30"/>
      <c r="CE37" s="30"/>
      <c r="CF37" s="30"/>
      <c r="CG37" s="30"/>
      <c r="CH37" s="30"/>
      <c r="CI37" s="30"/>
      <c r="CJ37" s="30">
        <v>3000</v>
      </c>
      <c r="CK37" s="30"/>
      <c r="CL37" s="30"/>
      <c r="CM37" s="30"/>
      <c r="CN37" s="30"/>
      <c r="CO37" s="30"/>
      <c r="CP37" s="30"/>
      <c r="CQ37" s="30"/>
      <c r="CR37" s="30"/>
      <c r="CS37" s="30"/>
      <c r="CT37" s="30">
        <v>3000</v>
      </c>
      <c r="CU37" s="30"/>
      <c r="CV37" s="30"/>
      <c r="CW37" s="30"/>
      <c r="CX37" s="30"/>
      <c r="CY37" s="30"/>
      <c r="CZ37" s="30"/>
      <c r="DA37" s="30"/>
      <c r="DB37" s="30"/>
      <c r="DC37" s="30"/>
    </row>
    <row r="38" spans="1:107" ht="26.25" customHeight="1" thickBot="1">
      <c r="A38" s="32" t="s">
        <v>68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1"/>
      <c r="W38" s="31"/>
      <c r="X38" s="31"/>
      <c r="Y38" s="31"/>
      <c r="Z38" s="31" t="s">
        <v>57</v>
      </c>
      <c r="AA38" s="31"/>
      <c r="AB38" s="31"/>
      <c r="AC38" s="31"/>
      <c r="AD38" s="31"/>
      <c r="AE38" s="31"/>
      <c r="AF38" s="31"/>
      <c r="AG38" s="31"/>
      <c r="AH38" s="31" t="s">
        <v>62</v>
      </c>
      <c r="AI38" s="31"/>
      <c r="AJ38" s="31"/>
      <c r="AK38" s="31"/>
      <c r="AL38" s="31"/>
      <c r="AM38" s="31"/>
      <c r="AN38" s="31"/>
      <c r="AO38" s="31"/>
      <c r="AP38" s="44" t="s">
        <v>106</v>
      </c>
      <c r="AQ38" s="45"/>
      <c r="AR38" s="45"/>
      <c r="AS38" s="45"/>
      <c r="AT38" s="45"/>
      <c r="AU38" s="45"/>
      <c r="AV38" s="45"/>
      <c r="AW38" s="45"/>
      <c r="AX38" s="45"/>
      <c r="AY38" s="45"/>
      <c r="AZ38" s="46"/>
      <c r="BA38" s="31" t="s">
        <v>64</v>
      </c>
      <c r="BB38" s="31"/>
      <c r="BC38" s="31"/>
      <c r="BD38" s="31"/>
      <c r="BE38" s="31"/>
      <c r="BF38" s="31"/>
      <c r="BG38" s="31"/>
      <c r="BH38" s="31"/>
      <c r="BI38" s="31" t="s">
        <v>67</v>
      </c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41">
        <v>4000</v>
      </c>
      <c r="CA38" s="54"/>
      <c r="CB38" s="54"/>
      <c r="CC38" s="54"/>
      <c r="CD38" s="54"/>
      <c r="CE38" s="54"/>
      <c r="CF38" s="54"/>
      <c r="CG38" s="54"/>
      <c r="CH38" s="54"/>
      <c r="CI38" s="55"/>
      <c r="CJ38" s="41">
        <v>4000</v>
      </c>
      <c r="CK38" s="54"/>
      <c r="CL38" s="54"/>
      <c r="CM38" s="54"/>
      <c r="CN38" s="54"/>
      <c r="CO38" s="54"/>
      <c r="CP38" s="54"/>
      <c r="CQ38" s="54"/>
      <c r="CR38" s="54"/>
      <c r="CS38" s="55"/>
      <c r="CT38" s="41">
        <v>4000</v>
      </c>
      <c r="CU38" s="54"/>
      <c r="CV38" s="54"/>
      <c r="CW38" s="54"/>
      <c r="CX38" s="54"/>
      <c r="CY38" s="54"/>
      <c r="CZ38" s="54"/>
      <c r="DA38" s="54"/>
      <c r="DB38" s="54"/>
      <c r="DC38" s="55"/>
    </row>
    <row r="39" spans="1:109" ht="64.5" customHeight="1" thickBot="1">
      <c r="A39" s="32" t="s">
        <v>149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9"/>
      <c r="U39" s="34"/>
      <c r="V39" s="31"/>
      <c r="W39" s="31"/>
      <c r="X39" s="31"/>
      <c r="Y39" s="31"/>
      <c r="Z39" s="31" t="s">
        <v>57</v>
      </c>
      <c r="AA39" s="31"/>
      <c r="AB39" s="31"/>
      <c r="AC39" s="31"/>
      <c r="AD39" s="31"/>
      <c r="AE39" s="31"/>
      <c r="AF39" s="31"/>
      <c r="AG39" s="31"/>
      <c r="AH39" s="31" t="s">
        <v>62</v>
      </c>
      <c r="AI39" s="31"/>
      <c r="AJ39" s="31"/>
      <c r="AK39" s="31"/>
      <c r="AL39" s="31"/>
      <c r="AM39" s="31"/>
      <c r="AN39" s="31"/>
      <c r="AO39" s="31"/>
      <c r="AP39" s="44" t="s">
        <v>106</v>
      </c>
      <c r="AQ39" s="45"/>
      <c r="AR39" s="45"/>
      <c r="AS39" s="45"/>
      <c r="AT39" s="45"/>
      <c r="AU39" s="45"/>
      <c r="AV39" s="45"/>
      <c r="AW39" s="45"/>
      <c r="AX39" s="45"/>
      <c r="AY39" s="45"/>
      <c r="AZ39" s="46"/>
      <c r="BA39" s="31" t="s">
        <v>64</v>
      </c>
      <c r="BB39" s="31"/>
      <c r="BC39" s="31"/>
      <c r="BD39" s="31"/>
      <c r="BE39" s="31"/>
      <c r="BF39" s="31"/>
      <c r="BG39" s="31"/>
      <c r="BH39" s="31"/>
      <c r="BI39" s="31" t="s">
        <v>150</v>
      </c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>
        <v>21700</v>
      </c>
      <c r="CK39" s="30"/>
      <c r="CL39" s="30"/>
      <c r="CM39" s="30"/>
      <c r="CN39" s="30"/>
      <c r="CO39" s="30"/>
      <c r="CP39" s="30"/>
      <c r="CQ39" s="30"/>
      <c r="CR39" s="30"/>
      <c r="CS39" s="30"/>
      <c r="CT39" s="30">
        <v>21700</v>
      </c>
      <c r="CU39" s="30"/>
      <c r="CV39" s="30"/>
      <c r="CW39" s="30"/>
      <c r="CX39" s="30"/>
      <c r="CY39" s="30"/>
      <c r="CZ39" s="30"/>
      <c r="DA39" s="30"/>
      <c r="DB39" s="30"/>
      <c r="DC39" s="30"/>
      <c r="DD39" s="7"/>
      <c r="DE39" s="7"/>
    </row>
    <row r="40" spans="1:107" ht="20.25" customHeight="1" thickBot="1">
      <c r="A40" s="56" t="s">
        <v>131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32"/>
      <c r="U40" s="34"/>
      <c r="V40" s="31"/>
      <c r="W40" s="31"/>
      <c r="X40" s="31"/>
      <c r="Y40" s="31"/>
      <c r="Z40" s="31" t="s">
        <v>57</v>
      </c>
      <c r="AA40" s="31"/>
      <c r="AB40" s="31"/>
      <c r="AC40" s="31"/>
      <c r="AD40" s="31"/>
      <c r="AE40" s="31"/>
      <c r="AF40" s="31"/>
      <c r="AG40" s="31"/>
      <c r="AH40" s="31" t="s">
        <v>62</v>
      </c>
      <c r="AI40" s="31"/>
      <c r="AJ40" s="31"/>
      <c r="AK40" s="31"/>
      <c r="AL40" s="31"/>
      <c r="AM40" s="31"/>
      <c r="AN40" s="31"/>
      <c r="AO40" s="31"/>
      <c r="AP40" s="44" t="s">
        <v>106</v>
      </c>
      <c r="AQ40" s="45"/>
      <c r="AR40" s="45"/>
      <c r="AS40" s="45"/>
      <c r="AT40" s="45"/>
      <c r="AU40" s="45"/>
      <c r="AV40" s="45"/>
      <c r="AW40" s="45"/>
      <c r="AX40" s="45"/>
      <c r="AY40" s="45"/>
      <c r="AZ40" s="46"/>
      <c r="BA40" s="31" t="s">
        <v>72</v>
      </c>
      <c r="BB40" s="31"/>
      <c r="BC40" s="31"/>
      <c r="BD40" s="31"/>
      <c r="BE40" s="31"/>
      <c r="BF40" s="31"/>
      <c r="BG40" s="31"/>
      <c r="BH40" s="31"/>
      <c r="BI40" s="31" t="s">
        <v>103</v>
      </c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0">
        <v>9200</v>
      </c>
      <c r="CA40" s="30"/>
      <c r="CB40" s="30"/>
      <c r="CC40" s="30"/>
      <c r="CD40" s="30"/>
      <c r="CE40" s="30"/>
      <c r="CF40" s="30"/>
      <c r="CG40" s="30"/>
      <c r="CH40" s="30"/>
      <c r="CI40" s="30"/>
      <c r="CJ40" s="30">
        <v>9400</v>
      </c>
      <c r="CK40" s="30"/>
      <c r="CL40" s="30"/>
      <c r="CM40" s="30"/>
      <c r="CN40" s="30"/>
      <c r="CO40" s="30"/>
      <c r="CP40" s="30"/>
      <c r="CQ40" s="30"/>
      <c r="CR40" s="30"/>
      <c r="CS40" s="30"/>
      <c r="CT40" s="30">
        <v>9700</v>
      </c>
      <c r="CU40" s="30"/>
      <c r="CV40" s="30"/>
      <c r="CW40" s="30"/>
      <c r="CX40" s="30"/>
      <c r="CY40" s="30"/>
      <c r="CZ40" s="30"/>
      <c r="DA40" s="30"/>
      <c r="DB40" s="30"/>
      <c r="DC40" s="30"/>
    </row>
    <row r="41" spans="1:107" ht="15.75" customHeight="1" thickBot="1">
      <c r="A41" s="56" t="s">
        <v>95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32"/>
      <c r="U41" s="34"/>
      <c r="V41" s="31"/>
      <c r="W41" s="31"/>
      <c r="X41" s="31"/>
      <c r="Y41" s="31"/>
      <c r="Z41" s="31" t="s">
        <v>57</v>
      </c>
      <c r="AA41" s="31"/>
      <c r="AB41" s="31"/>
      <c r="AC41" s="31"/>
      <c r="AD41" s="31"/>
      <c r="AE41" s="31"/>
      <c r="AF41" s="31"/>
      <c r="AG41" s="31"/>
      <c r="AH41" s="31" t="s">
        <v>62</v>
      </c>
      <c r="AI41" s="31"/>
      <c r="AJ41" s="31"/>
      <c r="AK41" s="31"/>
      <c r="AL41" s="31"/>
      <c r="AM41" s="31"/>
      <c r="AN41" s="31"/>
      <c r="AO41" s="31"/>
      <c r="AP41" s="44" t="s">
        <v>106</v>
      </c>
      <c r="AQ41" s="45"/>
      <c r="AR41" s="45"/>
      <c r="AS41" s="45"/>
      <c r="AT41" s="45"/>
      <c r="AU41" s="45"/>
      <c r="AV41" s="45"/>
      <c r="AW41" s="45"/>
      <c r="AX41" s="45"/>
      <c r="AY41" s="45"/>
      <c r="AZ41" s="46"/>
      <c r="BA41" s="31" t="s">
        <v>72</v>
      </c>
      <c r="BB41" s="31"/>
      <c r="BC41" s="31"/>
      <c r="BD41" s="31"/>
      <c r="BE41" s="31"/>
      <c r="BF41" s="31"/>
      <c r="BG41" s="31"/>
      <c r="BH41" s="31"/>
      <c r="BI41" s="31" t="s">
        <v>123</v>
      </c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0">
        <v>4300</v>
      </c>
      <c r="CA41" s="30"/>
      <c r="CB41" s="30"/>
      <c r="CC41" s="30"/>
      <c r="CD41" s="30"/>
      <c r="CE41" s="30"/>
      <c r="CF41" s="30"/>
      <c r="CG41" s="30"/>
      <c r="CH41" s="30"/>
      <c r="CI41" s="30"/>
      <c r="CJ41" s="30">
        <v>4300</v>
      </c>
      <c r="CK41" s="30"/>
      <c r="CL41" s="30"/>
      <c r="CM41" s="30"/>
      <c r="CN41" s="30"/>
      <c r="CO41" s="30"/>
      <c r="CP41" s="30"/>
      <c r="CQ41" s="30"/>
      <c r="CR41" s="30"/>
      <c r="CS41" s="30"/>
      <c r="CT41" s="30">
        <v>4300</v>
      </c>
      <c r="CU41" s="30"/>
      <c r="CV41" s="30"/>
      <c r="CW41" s="30"/>
      <c r="CX41" s="30"/>
      <c r="CY41" s="30"/>
      <c r="CZ41" s="30"/>
      <c r="DA41" s="30"/>
      <c r="DB41" s="30"/>
      <c r="DC41" s="30"/>
    </row>
    <row r="42" spans="1:107" ht="20.25" customHeight="1" thickBo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32"/>
      <c r="U42" s="34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44"/>
      <c r="AQ42" s="45"/>
      <c r="AR42" s="45"/>
      <c r="AS42" s="45"/>
      <c r="AT42" s="45"/>
      <c r="AU42" s="45"/>
      <c r="AV42" s="45"/>
      <c r="AW42" s="45"/>
      <c r="AX42" s="45"/>
      <c r="AY42" s="45"/>
      <c r="AZ42" s="46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</row>
    <row r="43" spans="1:107" ht="30" customHeight="1" thickBot="1">
      <c r="A43" s="32" t="s">
        <v>69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1"/>
      <c r="U43" s="34"/>
      <c r="V43" s="31"/>
      <c r="W43" s="31"/>
      <c r="X43" s="31"/>
      <c r="Y43" s="31"/>
      <c r="Z43" s="31" t="s">
        <v>57</v>
      </c>
      <c r="AA43" s="31"/>
      <c r="AB43" s="31"/>
      <c r="AC43" s="31"/>
      <c r="AD43" s="31"/>
      <c r="AE43" s="31"/>
      <c r="AF43" s="31"/>
      <c r="AG43" s="31"/>
      <c r="AH43" s="31" t="s">
        <v>62</v>
      </c>
      <c r="AI43" s="31"/>
      <c r="AJ43" s="31"/>
      <c r="AK43" s="31"/>
      <c r="AL43" s="31"/>
      <c r="AM43" s="31"/>
      <c r="AN43" s="31"/>
      <c r="AO43" s="31"/>
      <c r="AP43" s="44" t="s">
        <v>106</v>
      </c>
      <c r="AQ43" s="45"/>
      <c r="AR43" s="45"/>
      <c r="AS43" s="45"/>
      <c r="AT43" s="45"/>
      <c r="AU43" s="45"/>
      <c r="AV43" s="45"/>
      <c r="AW43" s="45"/>
      <c r="AX43" s="45"/>
      <c r="AY43" s="45"/>
      <c r="AZ43" s="46"/>
      <c r="BA43" s="31" t="s">
        <v>64</v>
      </c>
      <c r="BB43" s="31"/>
      <c r="BC43" s="31"/>
      <c r="BD43" s="31"/>
      <c r="BE43" s="31"/>
      <c r="BF43" s="31"/>
      <c r="BG43" s="31"/>
      <c r="BH43" s="31"/>
      <c r="BI43" s="31" t="s">
        <v>70</v>
      </c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0">
        <v>27500</v>
      </c>
      <c r="CA43" s="30"/>
      <c r="CB43" s="30"/>
      <c r="CC43" s="30"/>
      <c r="CD43" s="30"/>
      <c r="CE43" s="30"/>
      <c r="CF43" s="30"/>
      <c r="CG43" s="30"/>
      <c r="CH43" s="30"/>
      <c r="CI43" s="30"/>
      <c r="CJ43" s="30">
        <v>5800</v>
      </c>
      <c r="CK43" s="30"/>
      <c r="CL43" s="30"/>
      <c r="CM43" s="30"/>
      <c r="CN43" s="30"/>
      <c r="CO43" s="30"/>
      <c r="CP43" s="30"/>
      <c r="CQ43" s="30"/>
      <c r="CR43" s="30"/>
      <c r="CS43" s="30"/>
      <c r="CT43" s="30">
        <v>5800</v>
      </c>
      <c r="CU43" s="30"/>
      <c r="CV43" s="30"/>
      <c r="CW43" s="30"/>
      <c r="CX43" s="30"/>
      <c r="CY43" s="30"/>
      <c r="CZ43" s="30"/>
      <c r="DA43" s="30"/>
      <c r="DB43" s="30"/>
      <c r="DC43" s="30"/>
    </row>
    <row r="44" spans="1:107" ht="24" customHeight="1" thickBot="1">
      <c r="A44" s="61" t="s">
        <v>163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2"/>
      <c r="U44" s="34"/>
      <c r="V44" s="31"/>
      <c r="W44" s="31"/>
      <c r="X44" s="31"/>
      <c r="Y44" s="31"/>
      <c r="Z44" s="31" t="s">
        <v>57</v>
      </c>
      <c r="AA44" s="31"/>
      <c r="AB44" s="31"/>
      <c r="AC44" s="31"/>
      <c r="AD44" s="31"/>
      <c r="AE44" s="31"/>
      <c r="AF44" s="31"/>
      <c r="AG44" s="31"/>
      <c r="AH44" s="31" t="s">
        <v>62</v>
      </c>
      <c r="AI44" s="31"/>
      <c r="AJ44" s="31"/>
      <c r="AK44" s="31"/>
      <c r="AL44" s="31"/>
      <c r="AM44" s="31"/>
      <c r="AN44" s="31"/>
      <c r="AO44" s="31"/>
      <c r="AP44" s="44" t="s">
        <v>106</v>
      </c>
      <c r="AQ44" s="45"/>
      <c r="AR44" s="45"/>
      <c r="AS44" s="45"/>
      <c r="AT44" s="45"/>
      <c r="AU44" s="45"/>
      <c r="AV44" s="45"/>
      <c r="AW44" s="45"/>
      <c r="AX44" s="45"/>
      <c r="AY44" s="45"/>
      <c r="AZ44" s="46"/>
      <c r="BA44" s="31" t="s">
        <v>72</v>
      </c>
      <c r="BB44" s="31"/>
      <c r="BC44" s="31"/>
      <c r="BD44" s="31"/>
      <c r="BE44" s="31"/>
      <c r="BF44" s="31"/>
      <c r="BG44" s="31"/>
      <c r="BH44" s="31"/>
      <c r="BI44" s="31" t="s">
        <v>65</v>
      </c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0">
        <v>20000</v>
      </c>
      <c r="CA44" s="30"/>
      <c r="CB44" s="30"/>
      <c r="CC44" s="30"/>
      <c r="CD44" s="30"/>
      <c r="CE44" s="30"/>
      <c r="CF44" s="30"/>
      <c r="CG44" s="30"/>
      <c r="CH44" s="30"/>
      <c r="CI44" s="30"/>
      <c r="CJ44" s="30">
        <v>20000</v>
      </c>
      <c r="CK44" s="30"/>
      <c r="CL44" s="30"/>
      <c r="CM44" s="30"/>
      <c r="CN44" s="30"/>
      <c r="CO44" s="30"/>
      <c r="CP44" s="30"/>
      <c r="CQ44" s="30"/>
      <c r="CR44" s="30"/>
      <c r="CS44" s="30"/>
      <c r="CT44" s="30">
        <v>20000</v>
      </c>
      <c r="CU44" s="30"/>
      <c r="CV44" s="30"/>
      <c r="CW44" s="30"/>
      <c r="CX44" s="30"/>
      <c r="CY44" s="30"/>
      <c r="CZ44" s="30"/>
      <c r="DA44" s="30"/>
      <c r="DB44" s="30"/>
      <c r="DC44" s="30"/>
    </row>
    <row r="45" spans="1:107" ht="25.5" customHeight="1" thickBot="1">
      <c r="A45" s="32" t="s">
        <v>90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9"/>
      <c r="U45" s="34"/>
      <c r="V45" s="31"/>
      <c r="W45" s="31"/>
      <c r="X45" s="31"/>
      <c r="Y45" s="31"/>
      <c r="Z45" s="31" t="s">
        <v>57</v>
      </c>
      <c r="AA45" s="31"/>
      <c r="AB45" s="31"/>
      <c r="AC45" s="31"/>
      <c r="AD45" s="31"/>
      <c r="AE45" s="31"/>
      <c r="AF45" s="31"/>
      <c r="AG45" s="31"/>
      <c r="AH45" s="31" t="s">
        <v>62</v>
      </c>
      <c r="AI45" s="31"/>
      <c r="AJ45" s="31"/>
      <c r="AK45" s="31"/>
      <c r="AL45" s="31"/>
      <c r="AM45" s="31"/>
      <c r="AN45" s="31"/>
      <c r="AO45" s="31"/>
      <c r="AP45" s="44" t="s">
        <v>106</v>
      </c>
      <c r="AQ45" s="45"/>
      <c r="AR45" s="45"/>
      <c r="AS45" s="45"/>
      <c r="AT45" s="45"/>
      <c r="AU45" s="45"/>
      <c r="AV45" s="45"/>
      <c r="AW45" s="45"/>
      <c r="AX45" s="45"/>
      <c r="AY45" s="45"/>
      <c r="AZ45" s="46"/>
      <c r="BA45" s="31" t="s">
        <v>72</v>
      </c>
      <c r="BB45" s="31"/>
      <c r="BC45" s="31"/>
      <c r="BD45" s="31"/>
      <c r="BE45" s="31"/>
      <c r="BF45" s="31"/>
      <c r="BG45" s="31"/>
      <c r="BH45" s="31"/>
      <c r="BI45" s="31" t="s">
        <v>91</v>
      </c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0">
        <v>11500</v>
      </c>
      <c r="CA45" s="30"/>
      <c r="CB45" s="30"/>
      <c r="CC45" s="30"/>
      <c r="CD45" s="30"/>
      <c r="CE45" s="30"/>
      <c r="CF45" s="30"/>
      <c r="CG45" s="30"/>
      <c r="CH45" s="30"/>
      <c r="CI45" s="30"/>
      <c r="CJ45" s="30">
        <v>11700</v>
      </c>
      <c r="CK45" s="30"/>
      <c r="CL45" s="30"/>
      <c r="CM45" s="30"/>
      <c r="CN45" s="30"/>
      <c r="CO45" s="30"/>
      <c r="CP45" s="30"/>
      <c r="CQ45" s="30"/>
      <c r="CR45" s="30"/>
      <c r="CS45" s="30"/>
      <c r="CT45" s="30">
        <v>11900</v>
      </c>
      <c r="CU45" s="30"/>
      <c r="CV45" s="30"/>
      <c r="CW45" s="30"/>
      <c r="CX45" s="30"/>
      <c r="CY45" s="30"/>
      <c r="CZ45" s="30"/>
      <c r="DA45" s="30"/>
      <c r="DB45" s="30"/>
      <c r="DC45" s="30"/>
    </row>
    <row r="46" spans="1:107" ht="19.5" customHeight="1" thickBot="1">
      <c r="A46" s="32" t="s">
        <v>75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34"/>
      <c r="V46" s="31"/>
      <c r="W46" s="31"/>
      <c r="X46" s="31"/>
      <c r="Y46" s="31"/>
      <c r="Z46" s="31" t="s">
        <v>57</v>
      </c>
      <c r="AA46" s="31"/>
      <c r="AB46" s="31"/>
      <c r="AC46" s="31"/>
      <c r="AD46" s="31"/>
      <c r="AE46" s="31"/>
      <c r="AF46" s="31"/>
      <c r="AG46" s="31"/>
      <c r="AH46" s="31" t="s">
        <v>62</v>
      </c>
      <c r="AI46" s="31"/>
      <c r="AJ46" s="31"/>
      <c r="AK46" s="31"/>
      <c r="AL46" s="31"/>
      <c r="AM46" s="31"/>
      <c r="AN46" s="31"/>
      <c r="AO46" s="31"/>
      <c r="AP46" s="44" t="s">
        <v>106</v>
      </c>
      <c r="AQ46" s="45"/>
      <c r="AR46" s="45"/>
      <c r="AS46" s="45"/>
      <c r="AT46" s="45"/>
      <c r="AU46" s="45"/>
      <c r="AV46" s="45"/>
      <c r="AW46" s="45"/>
      <c r="AX46" s="45"/>
      <c r="AY46" s="45"/>
      <c r="AZ46" s="46"/>
      <c r="BA46" s="31" t="s">
        <v>72</v>
      </c>
      <c r="BB46" s="31"/>
      <c r="BC46" s="31"/>
      <c r="BD46" s="31"/>
      <c r="BE46" s="31"/>
      <c r="BF46" s="31"/>
      <c r="BG46" s="31"/>
      <c r="BH46" s="31"/>
      <c r="BI46" s="31" t="s">
        <v>76</v>
      </c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0">
        <v>24200</v>
      </c>
      <c r="CA46" s="30"/>
      <c r="CB46" s="30"/>
      <c r="CC46" s="30"/>
      <c r="CD46" s="30"/>
      <c r="CE46" s="30"/>
      <c r="CF46" s="30"/>
      <c r="CG46" s="30"/>
      <c r="CH46" s="30"/>
      <c r="CI46" s="30"/>
      <c r="CJ46" s="30">
        <v>24200</v>
      </c>
      <c r="CK46" s="30"/>
      <c r="CL46" s="30"/>
      <c r="CM46" s="30"/>
      <c r="CN46" s="30"/>
      <c r="CO46" s="30"/>
      <c r="CP46" s="30"/>
      <c r="CQ46" s="30"/>
      <c r="CR46" s="30"/>
      <c r="CS46" s="30"/>
      <c r="CT46" s="30">
        <v>24200</v>
      </c>
      <c r="CU46" s="30"/>
      <c r="CV46" s="30"/>
      <c r="CW46" s="30"/>
      <c r="CX46" s="30"/>
      <c r="CY46" s="30"/>
      <c r="CZ46" s="30"/>
      <c r="DA46" s="30"/>
      <c r="DB46" s="30"/>
      <c r="DC46" s="30"/>
    </row>
    <row r="47" spans="1:107" ht="24" customHeight="1" thickBot="1">
      <c r="A47" s="56" t="s">
        <v>164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32"/>
      <c r="U47" s="34"/>
      <c r="V47" s="31"/>
      <c r="W47" s="31"/>
      <c r="X47" s="31"/>
      <c r="Y47" s="31"/>
      <c r="Z47" s="31" t="s">
        <v>57</v>
      </c>
      <c r="AA47" s="31"/>
      <c r="AB47" s="31"/>
      <c r="AC47" s="31"/>
      <c r="AD47" s="31"/>
      <c r="AE47" s="31"/>
      <c r="AF47" s="31"/>
      <c r="AG47" s="31"/>
      <c r="AH47" s="31" t="s">
        <v>62</v>
      </c>
      <c r="AI47" s="31"/>
      <c r="AJ47" s="31"/>
      <c r="AK47" s="31"/>
      <c r="AL47" s="31"/>
      <c r="AM47" s="31"/>
      <c r="AN47" s="31"/>
      <c r="AO47" s="31"/>
      <c r="AP47" s="44" t="s">
        <v>106</v>
      </c>
      <c r="AQ47" s="45"/>
      <c r="AR47" s="45"/>
      <c r="AS47" s="45"/>
      <c r="AT47" s="45"/>
      <c r="AU47" s="45"/>
      <c r="AV47" s="45"/>
      <c r="AW47" s="45"/>
      <c r="AX47" s="45"/>
      <c r="AY47" s="45"/>
      <c r="AZ47" s="46"/>
      <c r="BA47" s="31" t="s">
        <v>72</v>
      </c>
      <c r="BB47" s="31"/>
      <c r="BC47" s="31"/>
      <c r="BD47" s="31"/>
      <c r="BE47" s="31"/>
      <c r="BF47" s="31"/>
      <c r="BG47" s="31"/>
      <c r="BH47" s="31"/>
      <c r="BI47" s="31" t="s">
        <v>142</v>
      </c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0">
        <v>126300</v>
      </c>
      <c r="CA47" s="30"/>
      <c r="CB47" s="30"/>
      <c r="CC47" s="30"/>
      <c r="CD47" s="30"/>
      <c r="CE47" s="30"/>
      <c r="CF47" s="30"/>
      <c r="CG47" s="30"/>
      <c r="CH47" s="30"/>
      <c r="CI47" s="30"/>
      <c r="CJ47" s="65">
        <v>126300</v>
      </c>
      <c r="CK47" s="65"/>
      <c r="CL47" s="65"/>
      <c r="CM47" s="65"/>
      <c r="CN47" s="65"/>
      <c r="CO47" s="65"/>
      <c r="CP47" s="65"/>
      <c r="CQ47" s="65"/>
      <c r="CR47" s="65"/>
      <c r="CS47" s="66"/>
      <c r="CT47" s="65">
        <v>126300</v>
      </c>
      <c r="CU47" s="65"/>
      <c r="CV47" s="65"/>
      <c r="CW47" s="65"/>
      <c r="CX47" s="65"/>
      <c r="CY47" s="65"/>
      <c r="CZ47" s="65"/>
      <c r="DA47" s="65"/>
      <c r="DB47" s="65"/>
      <c r="DC47" s="66"/>
    </row>
    <row r="48" spans="1:107" ht="26.25" customHeight="1" thickBot="1">
      <c r="A48" s="56" t="s">
        <v>164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32"/>
      <c r="U48" s="34"/>
      <c r="V48" s="31"/>
      <c r="W48" s="31"/>
      <c r="X48" s="31"/>
      <c r="Y48" s="31"/>
      <c r="Z48" s="31" t="s">
        <v>57</v>
      </c>
      <c r="AA48" s="31"/>
      <c r="AB48" s="31"/>
      <c r="AC48" s="31"/>
      <c r="AD48" s="31"/>
      <c r="AE48" s="31"/>
      <c r="AF48" s="31"/>
      <c r="AG48" s="31"/>
      <c r="AH48" s="31" t="s">
        <v>62</v>
      </c>
      <c r="AI48" s="31"/>
      <c r="AJ48" s="31"/>
      <c r="AK48" s="31"/>
      <c r="AL48" s="31"/>
      <c r="AM48" s="31"/>
      <c r="AN48" s="31"/>
      <c r="AO48" s="31"/>
      <c r="AP48" s="44" t="s">
        <v>106</v>
      </c>
      <c r="AQ48" s="45"/>
      <c r="AR48" s="45"/>
      <c r="AS48" s="45"/>
      <c r="AT48" s="45"/>
      <c r="AU48" s="45"/>
      <c r="AV48" s="45"/>
      <c r="AW48" s="45"/>
      <c r="AX48" s="45"/>
      <c r="AY48" s="45"/>
      <c r="AZ48" s="46"/>
      <c r="BA48" s="31" t="s">
        <v>72</v>
      </c>
      <c r="BB48" s="31"/>
      <c r="BC48" s="31"/>
      <c r="BD48" s="31"/>
      <c r="BE48" s="31"/>
      <c r="BF48" s="31"/>
      <c r="BG48" s="31"/>
      <c r="BH48" s="31"/>
      <c r="BI48" s="31" t="s">
        <v>138</v>
      </c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0">
        <v>25000</v>
      </c>
      <c r="CA48" s="30"/>
      <c r="CB48" s="30"/>
      <c r="CC48" s="30"/>
      <c r="CD48" s="30"/>
      <c r="CE48" s="30"/>
      <c r="CF48" s="30"/>
      <c r="CG48" s="30"/>
      <c r="CH48" s="30"/>
      <c r="CI48" s="30"/>
      <c r="CJ48" s="30">
        <v>25000</v>
      </c>
      <c r="CK48" s="30"/>
      <c r="CL48" s="30"/>
      <c r="CM48" s="30"/>
      <c r="CN48" s="30"/>
      <c r="CO48" s="30"/>
      <c r="CP48" s="30"/>
      <c r="CQ48" s="30"/>
      <c r="CR48" s="30"/>
      <c r="CS48" s="30"/>
      <c r="CT48" s="30">
        <v>25000</v>
      </c>
      <c r="CU48" s="30"/>
      <c r="CV48" s="30"/>
      <c r="CW48" s="30"/>
      <c r="CX48" s="30"/>
      <c r="CY48" s="30"/>
      <c r="CZ48" s="30"/>
      <c r="DA48" s="30"/>
      <c r="DB48" s="30"/>
      <c r="DC48" s="30"/>
    </row>
    <row r="49" spans="1:107" ht="25.5" customHeight="1" thickBot="1">
      <c r="A49" s="32" t="s">
        <v>71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1"/>
      <c r="U49" s="34"/>
      <c r="V49" s="31"/>
      <c r="W49" s="31"/>
      <c r="X49" s="31"/>
      <c r="Y49" s="31"/>
      <c r="Z49" s="31" t="s">
        <v>57</v>
      </c>
      <c r="AA49" s="31"/>
      <c r="AB49" s="31"/>
      <c r="AC49" s="31"/>
      <c r="AD49" s="31"/>
      <c r="AE49" s="31"/>
      <c r="AF49" s="31"/>
      <c r="AG49" s="31"/>
      <c r="AH49" s="31" t="s">
        <v>62</v>
      </c>
      <c r="AI49" s="31"/>
      <c r="AJ49" s="31"/>
      <c r="AK49" s="31"/>
      <c r="AL49" s="31"/>
      <c r="AM49" s="31"/>
      <c r="AN49" s="31"/>
      <c r="AO49" s="31"/>
      <c r="AP49" s="44" t="s">
        <v>106</v>
      </c>
      <c r="AQ49" s="45"/>
      <c r="AR49" s="45"/>
      <c r="AS49" s="45"/>
      <c r="AT49" s="45"/>
      <c r="AU49" s="45"/>
      <c r="AV49" s="45"/>
      <c r="AW49" s="45"/>
      <c r="AX49" s="45"/>
      <c r="AY49" s="45"/>
      <c r="AZ49" s="46"/>
      <c r="BA49" s="31" t="s">
        <v>63</v>
      </c>
      <c r="BB49" s="31"/>
      <c r="BC49" s="31"/>
      <c r="BD49" s="31"/>
      <c r="BE49" s="31"/>
      <c r="BF49" s="31"/>
      <c r="BG49" s="31"/>
      <c r="BH49" s="31"/>
      <c r="BI49" s="31" t="s">
        <v>143</v>
      </c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0">
        <v>3900</v>
      </c>
      <c r="CA49" s="30"/>
      <c r="CB49" s="30"/>
      <c r="CC49" s="30"/>
      <c r="CD49" s="30"/>
      <c r="CE49" s="30"/>
      <c r="CF49" s="30"/>
      <c r="CG49" s="30"/>
      <c r="CH49" s="30"/>
      <c r="CI49" s="30"/>
      <c r="CJ49" s="30">
        <v>2100</v>
      </c>
      <c r="CK49" s="30"/>
      <c r="CL49" s="30"/>
      <c r="CM49" s="30"/>
      <c r="CN49" s="30"/>
      <c r="CO49" s="30"/>
      <c r="CP49" s="30"/>
      <c r="CQ49" s="30"/>
      <c r="CR49" s="30"/>
      <c r="CS49" s="30"/>
      <c r="CT49" s="30">
        <v>2100</v>
      </c>
      <c r="CU49" s="30"/>
      <c r="CV49" s="30"/>
      <c r="CW49" s="30"/>
      <c r="CX49" s="30"/>
      <c r="CY49" s="30"/>
      <c r="CZ49" s="30"/>
      <c r="DA49" s="30"/>
      <c r="DB49" s="30"/>
      <c r="DC49" s="30"/>
    </row>
    <row r="50" spans="1:107" ht="25.5" customHeight="1">
      <c r="A50" s="32" t="s">
        <v>71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1"/>
      <c r="U50" s="34"/>
      <c r="V50" s="31"/>
      <c r="W50" s="31"/>
      <c r="X50" s="31"/>
      <c r="Y50" s="31"/>
      <c r="Z50" s="31" t="s">
        <v>57</v>
      </c>
      <c r="AA50" s="31"/>
      <c r="AB50" s="31"/>
      <c r="AC50" s="31"/>
      <c r="AD50" s="31"/>
      <c r="AE50" s="31"/>
      <c r="AF50" s="31"/>
      <c r="AG50" s="31"/>
      <c r="AH50" s="31" t="s">
        <v>62</v>
      </c>
      <c r="AI50" s="31"/>
      <c r="AJ50" s="31"/>
      <c r="AK50" s="31"/>
      <c r="AL50" s="31"/>
      <c r="AM50" s="31"/>
      <c r="AN50" s="31"/>
      <c r="AO50" s="31"/>
      <c r="AP50" s="44" t="s">
        <v>106</v>
      </c>
      <c r="AQ50" s="45"/>
      <c r="AR50" s="45"/>
      <c r="AS50" s="45"/>
      <c r="AT50" s="45"/>
      <c r="AU50" s="45"/>
      <c r="AV50" s="45"/>
      <c r="AW50" s="45"/>
      <c r="AX50" s="45"/>
      <c r="AY50" s="45"/>
      <c r="AZ50" s="46"/>
      <c r="BA50" s="31" t="s">
        <v>121</v>
      </c>
      <c r="BB50" s="31"/>
      <c r="BC50" s="31"/>
      <c r="BD50" s="31"/>
      <c r="BE50" s="31"/>
      <c r="BF50" s="31"/>
      <c r="BG50" s="31"/>
      <c r="BH50" s="31"/>
      <c r="BI50" s="31" t="s">
        <v>143</v>
      </c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</row>
    <row r="51" spans="1:107" ht="13.5" thickBot="1">
      <c r="A51" s="25" t="s">
        <v>44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47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2">
        <f>SUM(BZ33:BZ50)</f>
        <v>1029500</v>
      </c>
      <c r="CA51" s="22"/>
      <c r="CB51" s="22"/>
      <c r="CC51" s="22"/>
      <c r="CD51" s="22"/>
      <c r="CE51" s="22"/>
      <c r="CF51" s="22"/>
      <c r="CG51" s="22"/>
      <c r="CH51" s="22"/>
      <c r="CI51" s="22"/>
      <c r="CJ51" s="64">
        <f>SUM(CJ33:CJ50)</f>
        <v>1056400</v>
      </c>
      <c r="CK51" s="64"/>
      <c r="CL51" s="64"/>
      <c r="CM51" s="64"/>
      <c r="CN51" s="64"/>
      <c r="CO51" s="64"/>
      <c r="CP51" s="64"/>
      <c r="CQ51" s="64"/>
      <c r="CR51" s="64"/>
      <c r="CS51" s="64"/>
      <c r="CT51" s="64">
        <f>SUM(CT33:CT50)</f>
        <v>1079600</v>
      </c>
      <c r="CU51" s="64"/>
      <c r="CV51" s="64"/>
      <c r="CW51" s="64"/>
      <c r="CX51" s="64"/>
      <c r="CY51" s="64"/>
      <c r="CZ51" s="64"/>
      <c r="DA51" s="64"/>
      <c r="DB51" s="64"/>
      <c r="DC51" s="64"/>
    </row>
    <row r="52" spans="1:107" ht="21.75" customHeight="1">
      <c r="A52" s="126" t="s">
        <v>124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8"/>
      <c r="V52" s="128"/>
      <c r="W52" s="128"/>
      <c r="X52" s="128"/>
      <c r="Y52" s="129"/>
      <c r="Z52" s="31" t="s">
        <v>57</v>
      </c>
      <c r="AA52" s="31"/>
      <c r="AB52" s="31"/>
      <c r="AC52" s="31"/>
      <c r="AD52" s="31"/>
      <c r="AE52" s="31"/>
      <c r="AF52" s="31"/>
      <c r="AG52" s="31"/>
      <c r="AH52" s="31" t="s">
        <v>125</v>
      </c>
      <c r="AI52" s="31"/>
      <c r="AJ52" s="31"/>
      <c r="AK52" s="31"/>
      <c r="AL52" s="31"/>
      <c r="AM52" s="31"/>
      <c r="AN52" s="31"/>
      <c r="AO52" s="31"/>
      <c r="AP52" s="31" t="s">
        <v>126</v>
      </c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 t="s">
        <v>72</v>
      </c>
      <c r="BB52" s="31"/>
      <c r="BC52" s="31"/>
      <c r="BD52" s="31"/>
      <c r="BE52" s="31"/>
      <c r="BF52" s="31"/>
      <c r="BG52" s="31"/>
      <c r="BH52" s="31"/>
      <c r="BI52" s="31" t="s">
        <v>76</v>
      </c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>
        <v>0</v>
      </c>
      <c r="CU52" s="30"/>
      <c r="CV52" s="30"/>
      <c r="CW52" s="30"/>
      <c r="CX52" s="30"/>
      <c r="CY52" s="30"/>
      <c r="CZ52" s="30"/>
      <c r="DA52" s="30"/>
      <c r="DB52" s="30"/>
      <c r="DC52" s="30"/>
    </row>
    <row r="53" spans="1:107" ht="16.5" customHeight="1" thickBot="1">
      <c r="A53" s="25" t="s">
        <v>44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47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2">
        <f>SUM(BZ52)</f>
        <v>0</v>
      </c>
      <c r="CA53" s="22"/>
      <c r="CB53" s="22"/>
      <c r="CC53" s="22"/>
      <c r="CD53" s="22"/>
      <c r="CE53" s="22"/>
      <c r="CF53" s="22"/>
      <c r="CG53" s="22"/>
      <c r="CH53" s="22"/>
      <c r="CI53" s="22"/>
      <c r="CJ53" s="64">
        <f>SUM(CJ52)</f>
        <v>0</v>
      </c>
      <c r="CK53" s="64"/>
      <c r="CL53" s="64"/>
      <c r="CM53" s="64"/>
      <c r="CN53" s="64"/>
      <c r="CO53" s="64"/>
      <c r="CP53" s="64"/>
      <c r="CQ53" s="64"/>
      <c r="CR53" s="64"/>
      <c r="CS53" s="64"/>
      <c r="CT53" s="64">
        <f>SUM(CT52)</f>
        <v>0</v>
      </c>
      <c r="CU53" s="64"/>
      <c r="CV53" s="64"/>
      <c r="CW53" s="64"/>
      <c r="CX53" s="64"/>
      <c r="CY53" s="64"/>
      <c r="CZ53" s="64"/>
      <c r="DA53" s="64"/>
      <c r="DB53" s="64"/>
      <c r="DC53" s="64"/>
    </row>
    <row r="54" spans="1:107" ht="18.75" customHeight="1">
      <c r="A54" s="126" t="s">
        <v>79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8"/>
      <c r="V54" s="128"/>
      <c r="W54" s="128"/>
      <c r="X54" s="128"/>
      <c r="Y54" s="129"/>
      <c r="Z54" s="31" t="s">
        <v>57</v>
      </c>
      <c r="AA54" s="31"/>
      <c r="AB54" s="31"/>
      <c r="AC54" s="31"/>
      <c r="AD54" s="31"/>
      <c r="AE54" s="31"/>
      <c r="AF54" s="31"/>
      <c r="AG54" s="31"/>
      <c r="AH54" s="31" t="s">
        <v>77</v>
      </c>
      <c r="AI54" s="31"/>
      <c r="AJ54" s="31"/>
      <c r="AK54" s="31"/>
      <c r="AL54" s="31"/>
      <c r="AM54" s="31"/>
      <c r="AN54" s="31"/>
      <c r="AO54" s="31"/>
      <c r="AP54" s="31" t="s">
        <v>118</v>
      </c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 t="s">
        <v>78</v>
      </c>
      <c r="BB54" s="31"/>
      <c r="BC54" s="31"/>
      <c r="BD54" s="31"/>
      <c r="BE54" s="31"/>
      <c r="BF54" s="31"/>
      <c r="BG54" s="31"/>
      <c r="BH54" s="31"/>
      <c r="BI54" s="31" t="s">
        <v>139</v>
      </c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0">
        <v>1500</v>
      </c>
      <c r="CA54" s="30"/>
      <c r="CB54" s="30"/>
      <c r="CC54" s="30"/>
      <c r="CD54" s="30"/>
      <c r="CE54" s="30"/>
      <c r="CF54" s="30"/>
      <c r="CG54" s="30"/>
      <c r="CH54" s="30"/>
      <c r="CI54" s="30"/>
      <c r="CJ54" s="30">
        <v>1500</v>
      </c>
      <c r="CK54" s="30"/>
      <c r="CL54" s="30"/>
      <c r="CM54" s="30"/>
      <c r="CN54" s="30"/>
      <c r="CO54" s="30"/>
      <c r="CP54" s="30"/>
      <c r="CQ54" s="30"/>
      <c r="CR54" s="30"/>
      <c r="CS54" s="30"/>
      <c r="CT54" s="30">
        <v>1500</v>
      </c>
      <c r="CU54" s="30"/>
      <c r="CV54" s="30"/>
      <c r="CW54" s="30"/>
      <c r="CX54" s="30"/>
      <c r="CY54" s="30"/>
      <c r="CZ54" s="30"/>
      <c r="DA54" s="30"/>
      <c r="DB54" s="30"/>
      <c r="DC54" s="30"/>
    </row>
    <row r="55" spans="1:107" ht="24.75" customHeight="1" thickBot="1">
      <c r="A55" s="25" t="s">
        <v>44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47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2">
        <f>SUM(BZ54)</f>
        <v>1500</v>
      </c>
      <c r="CA55" s="22"/>
      <c r="CB55" s="22"/>
      <c r="CC55" s="22"/>
      <c r="CD55" s="22"/>
      <c r="CE55" s="22"/>
      <c r="CF55" s="22"/>
      <c r="CG55" s="22"/>
      <c r="CH55" s="22"/>
      <c r="CI55" s="22"/>
      <c r="CJ55" s="64">
        <f>SUM(CJ54)</f>
        <v>1500</v>
      </c>
      <c r="CK55" s="64"/>
      <c r="CL55" s="64"/>
      <c r="CM55" s="64"/>
      <c r="CN55" s="64"/>
      <c r="CO55" s="64"/>
      <c r="CP55" s="64"/>
      <c r="CQ55" s="64"/>
      <c r="CR55" s="64"/>
      <c r="CS55" s="64"/>
      <c r="CT55" s="64">
        <f>SUM(CT54)</f>
        <v>1500</v>
      </c>
      <c r="CU55" s="64"/>
      <c r="CV55" s="64"/>
      <c r="CW55" s="64"/>
      <c r="CX55" s="64"/>
      <c r="CY55" s="64"/>
      <c r="CZ55" s="64"/>
      <c r="DA55" s="64"/>
      <c r="DB55" s="64"/>
      <c r="DC55" s="64"/>
    </row>
    <row r="56" spans="1:107" ht="16.5" customHeight="1">
      <c r="A56" s="61" t="s">
        <v>56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2"/>
      <c r="U56" s="74"/>
      <c r="V56" s="75"/>
      <c r="W56" s="75"/>
      <c r="X56" s="75"/>
      <c r="Y56" s="75"/>
      <c r="Z56" s="46" t="s">
        <v>80</v>
      </c>
      <c r="AA56" s="75"/>
      <c r="AB56" s="75"/>
      <c r="AC56" s="75"/>
      <c r="AD56" s="75"/>
      <c r="AE56" s="75"/>
      <c r="AF56" s="75"/>
      <c r="AG56" s="75"/>
      <c r="AH56" s="75" t="s">
        <v>81</v>
      </c>
      <c r="AI56" s="75"/>
      <c r="AJ56" s="75"/>
      <c r="AK56" s="75"/>
      <c r="AL56" s="75"/>
      <c r="AM56" s="75"/>
      <c r="AN56" s="75"/>
      <c r="AO56" s="75"/>
      <c r="AP56" s="75" t="s">
        <v>107</v>
      </c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 t="s">
        <v>58</v>
      </c>
      <c r="BB56" s="75"/>
      <c r="BC56" s="75"/>
      <c r="BD56" s="75"/>
      <c r="BE56" s="75"/>
      <c r="BF56" s="75"/>
      <c r="BG56" s="75"/>
      <c r="BH56" s="75"/>
      <c r="BI56" s="75" t="s">
        <v>59</v>
      </c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63">
        <v>55600</v>
      </c>
      <c r="CA56" s="63"/>
      <c r="CB56" s="63"/>
      <c r="CC56" s="63"/>
      <c r="CD56" s="63"/>
      <c r="CE56" s="63"/>
      <c r="CF56" s="63"/>
      <c r="CG56" s="63"/>
      <c r="CH56" s="63"/>
      <c r="CI56" s="63"/>
      <c r="CJ56" s="63">
        <v>57500</v>
      </c>
      <c r="CK56" s="63"/>
      <c r="CL56" s="63"/>
      <c r="CM56" s="63"/>
      <c r="CN56" s="63"/>
      <c r="CO56" s="63"/>
      <c r="CP56" s="63"/>
      <c r="CQ56" s="63"/>
      <c r="CR56" s="63"/>
      <c r="CS56" s="63"/>
      <c r="CT56" s="63">
        <v>59100</v>
      </c>
      <c r="CU56" s="63"/>
      <c r="CV56" s="63"/>
      <c r="CW56" s="63"/>
      <c r="CX56" s="63"/>
      <c r="CY56" s="63"/>
      <c r="CZ56" s="63"/>
      <c r="DA56" s="63"/>
      <c r="DB56" s="63"/>
      <c r="DC56" s="63"/>
    </row>
    <row r="57" spans="1:107" ht="18" customHeight="1" thickBot="1">
      <c r="A57" s="32" t="s">
        <v>60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26"/>
      <c r="V57" s="27"/>
      <c r="W57" s="27"/>
      <c r="X57" s="27"/>
      <c r="Y57" s="27"/>
      <c r="Z57" s="59" t="s">
        <v>80</v>
      </c>
      <c r="AA57" s="31"/>
      <c r="AB57" s="31"/>
      <c r="AC57" s="31"/>
      <c r="AD57" s="31"/>
      <c r="AE57" s="31"/>
      <c r="AF57" s="31"/>
      <c r="AG57" s="31"/>
      <c r="AH57" s="31" t="s">
        <v>81</v>
      </c>
      <c r="AI57" s="31"/>
      <c r="AJ57" s="31"/>
      <c r="AK57" s="31"/>
      <c r="AL57" s="31"/>
      <c r="AM57" s="31"/>
      <c r="AN57" s="31"/>
      <c r="AO57" s="31"/>
      <c r="AP57" s="31" t="s">
        <v>107</v>
      </c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 t="s">
        <v>113</v>
      </c>
      <c r="BB57" s="31"/>
      <c r="BC57" s="31"/>
      <c r="BD57" s="31"/>
      <c r="BE57" s="31"/>
      <c r="BF57" s="31"/>
      <c r="BG57" s="31"/>
      <c r="BH57" s="31"/>
      <c r="BI57" s="31" t="s">
        <v>61</v>
      </c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0">
        <v>16800</v>
      </c>
      <c r="CA57" s="30"/>
      <c r="CB57" s="30"/>
      <c r="CC57" s="30"/>
      <c r="CD57" s="30"/>
      <c r="CE57" s="30"/>
      <c r="CF57" s="30"/>
      <c r="CG57" s="30"/>
      <c r="CH57" s="30"/>
      <c r="CI57" s="30"/>
      <c r="CJ57" s="30">
        <v>17300</v>
      </c>
      <c r="CK57" s="30"/>
      <c r="CL57" s="30"/>
      <c r="CM57" s="30"/>
      <c r="CN57" s="30"/>
      <c r="CO57" s="30"/>
      <c r="CP57" s="30"/>
      <c r="CQ57" s="30"/>
      <c r="CR57" s="30"/>
      <c r="CS57" s="30"/>
      <c r="CT57" s="30">
        <v>17800</v>
      </c>
      <c r="CU57" s="30"/>
      <c r="CV57" s="30"/>
      <c r="CW57" s="30"/>
      <c r="CX57" s="30"/>
      <c r="CY57" s="30"/>
      <c r="CZ57" s="30"/>
      <c r="DA57" s="30"/>
      <c r="DB57" s="30"/>
      <c r="DC57" s="30"/>
    </row>
    <row r="58" spans="1:107" ht="26.25" customHeight="1" thickBot="1">
      <c r="A58" s="25" t="s">
        <v>44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47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53">
        <f>SUM(BZ56:BZ57)</f>
        <v>72400</v>
      </c>
      <c r="CA58" s="53"/>
      <c r="CB58" s="53"/>
      <c r="CC58" s="53"/>
      <c r="CD58" s="53"/>
      <c r="CE58" s="53"/>
      <c r="CF58" s="53"/>
      <c r="CG58" s="53"/>
      <c r="CH58" s="53"/>
      <c r="CI58" s="53"/>
      <c r="CJ58" s="53">
        <f>SUM(CJ56:CJ57)</f>
        <v>74800</v>
      </c>
      <c r="CK58" s="53"/>
      <c r="CL58" s="53"/>
      <c r="CM58" s="53"/>
      <c r="CN58" s="53"/>
      <c r="CO58" s="53"/>
      <c r="CP58" s="53"/>
      <c r="CQ58" s="53"/>
      <c r="CR58" s="53"/>
      <c r="CS58" s="53"/>
      <c r="CT58" s="53">
        <f>SUM(CT56:CT57)</f>
        <v>76900</v>
      </c>
      <c r="CU58" s="53"/>
      <c r="CV58" s="53"/>
      <c r="CW58" s="53"/>
      <c r="CX58" s="53"/>
      <c r="CY58" s="53"/>
      <c r="CZ58" s="53"/>
      <c r="DA58" s="53"/>
      <c r="DB58" s="53"/>
      <c r="DC58" s="53"/>
    </row>
    <row r="59" spans="1:107" ht="30" customHeight="1">
      <c r="A59" s="32" t="s">
        <v>164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9"/>
      <c r="U59" s="34"/>
      <c r="V59" s="31"/>
      <c r="W59" s="31"/>
      <c r="X59" s="31"/>
      <c r="Y59" s="31"/>
      <c r="Z59" s="31" t="s">
        <v>81</v>
      </c>
      <c r="AA59" s="31"/>
      <c r="AB59" s="31"/>
      <c r="AC59" s="31"/>
      <c r="AD59" s="31"/>
      <c r="AE59" s="31"/>
      <c r="AF59" s="31"/>
      <c r="AG59" s="31"/>
      <c r="AH59" s="31" t="s">
        <v>82</v>
      </c>
      <c r="AI59" s="31"/>
      <c r="AJ59" s="31"/>
      <c r="AK59" s="31"/>
      <c r="AL59" s="31"/>
      <c r="AM59" s="31"/>
      <c r="AN59" s="31"/>
      <c r="AO59" s="31"/>
      <c r="AP59" s="31" t="s">
        <v>108</v>
      </c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 t="s">
        <v>72</v>
      </c>
      <c r="BB59" s="31"/>
      <c r="BC59" s="31"/>
      <c r="BD59" s="31"/>
      <c r="BE59" s="31"/>
      <c r="BF59" s="31"/>
      <c r="BG59" s="31"/>
      <c r="BH59" s="31"/>
      <c r="BI59" s="31" t="s">
        <v>138</v>
      </c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41">
        <v>10000</v>
      </c>
      <c r="CA59" s="42"/>
      <c r="CB59" s="42"/>
      <c r="CC59" s="42"/>
      <c r="CD59" s="42"/>
      <c r="CE59" s="42"/>
      <c r="CF59" s="42"/>
      <c r="CG59" s="42"/>
      <c r="CH59" s="42"/>
      <c r="CI59" s="43"/>
      <c r="CJ59" s="38">
        <v>10000</v>
      </c>
      <c r="CK59" s="39"/>
      <c r="CL59" s="39"/>
      <c r="CM59" s="39"/>
      <c r="CN59" s="39"/>
      <c r="CO59" s="39"/>
      <c r="CP59" s="39"/>
      <c r="CQ59" s="39"/>
      <c r="CR59" s="39"/>
      <c r="CS59" s="40"/>
      <c r="CT59" s="38">
        <v>10000</v>
      </c>
      <c r="CU59" s="39"/>
      <c r="CV59" s="39"/>
      <c r="CW59" s="39"/>
      <c r="CX59" s="39"/>
      <c r="CY59" s="39"/>
      <c r="CZ59" s="39"/>
      <c r="DA59" s="39"/>
      <c r="DB59" s="39"/>
      <c r="DC59" s="40"/>
    </row>
    <row r="60" spans="1:107" ht="19.5" customHeight="1" thickBot="1">
      <c r="A60" s="32" t="s">
        <v>75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9"/>
      <c r="U60" s="34"/>
      <c r="V60" s="31"/>
      <c r="W60" s="31"/>
      <c r="X60" s="31"/>
      <c r="Y60" s="31"/>
      <c r="Z60" s="31" t="s">
        <v>81</v>
      </c>
      <c r="AA60" s="31"/>
      <c r="AB60" s="31"/>
      <c r="AC60" s="31"/>
      <c r="AD60" s="31"/>
      <c r="AE60" s="31"/>
      <c r="AF60" s="31"/>
      <c r="AG60" s="31"/>
      <c r="AH60" s="31" t="s">
        <v>82</v>
      </c>
      <c r="AI60" s="31"/>
      <c r="AJ60" s="31"/>
      <c r="AK60" s="31"/>
      <c r="AL60" s="31"/>
      <c r="AM60" s="31"/>
      <c r="AN60" s="31"/>
      <c r="AO60" s="31"/>
      <c r="AP60" s="31" t="s">
        <v>108</v>
      </c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 t="s">
        <v>72</v>
      </c>
      <c r="BB60" s="31"/>
      <c r="BC60" s="31"/>
      <c r="BD60" s="31"/>
      <c r="BE60" s="31"/>
      <c r="BF60" s="31"/>
      <c r="BG60" s="31"/>
      <c r="BH60" s="31"/>
      <c r="BI60" s="31" t="s">
        <v>76</v>
      </c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115">
        <v>20000</v>
      </c>
      <c r="CA60" s="42"/>
      <c r="CB60" s="42"/>
      <c r="CC60" s="42"/>
      <c r="CD60" s="42"/>
      <c r="CE60" s="42"/>
      <c r="CF60" s="42"/>
      <c r="CG60" s="42"/>
      <c r="CH60" s="42"/>
      <c r="CI60" s="43"/>
      <c r="CJ60" s="115">
        <v>20000</v>
      </c>
      <c r="CK60" s="42"/>
      <c r="CL60" s="42"/>
      <c r="CM60" s="42"/>
      <c r="CN60" s="42"/>
      <c r="CO60" s="42"/>
      <c r="CP60" s="42"/>
      <c r="CQ60" s="42"/>
      <c r="CR60" s="42"/>
      <c r="CS60" s="43"/>
      <c r="CT60" s="115">
        <v>20000</v>
      </c>
      <c r="CU60" s="42"/>
      <c r="CV60" s="42"/>
      <c r="CW60" s="42"/>
      <c r="CX60" s="42"/>
      <c r="CY60" s="42"/>
      <c r="CZ60" s="42"/>
      <c r="DA60" s="42"/>
      <c r="DB60" s="42"/>
      <c r="DC60" s="43"/>
    </row>
    <row r="61" spans="1:109" ht="39.75" customHeight="1">
      <c r="A61" s="56" t="s">
        <v>165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32"/>
      <c r="U61" s="34"/>
      <c r="V61" s="31"/>
      <c r="W61" s="31"/>
      <c r="X61" s="31"/>
      <c r="Y61" s="31"/>
      <c r="Z61" s="31" t="s">
        <v>81</v>
      </c>
      <c r="AA61" s="31"/>
      <c r="AB61" s="31"/>
      <c r="AC61" s="31"/>
      <c r="AD61" s="31"/>
      <c r="AE61" s="31"/>
      <c r="AF61" s="31"/>
      <c r="AG61" s="31"/>
      <c r="AH61" s="31" t="s">
        <v>82</v>
      </c>
      <c r="AI61" s="31"/>
      <c r="AJ61" s="31"/>
      <c r="AK61" s="31"/>
      <c r="AL61" s="31"/>
      <c r="AM61" s="31"/>
      <c r="AN61" s="31"/>
      <c r="AO61" s="31"/>
      <c r="AP61" s="44" t="s">
        <v>108</v>
      </c>
      <c r="AQ61" s="45"/>
      <c r="AR61" s="45"/>
      <c r="AS61" s="45"/>
      <c r="AT61" s="45"/>
      <c r="AU61" s="45"/>
      <c r="AV61" s="45"/>
      <c r="AW61" s="45"/>
      <c r="AX61" s="45"/>
      <c r="AY61" s="45"/>
      <c r="AZ61" s="46"/>
      <c r="BA61" s="31" t="s">
        <v>72</v>
      </c>
      <c r="BB61" s="31"/>
      <c r="BC61" s="31"/>
      <c r="BD61" s="31"/>
      <c r="BE61" s="31"/>
      <c r="BF61" s="31"/>
      <c r="BG61" s="31"/>
      <c r="BH61" s="31"/>
      <c r="BI61" s="31" t="s">
        <v>142</v>
      </c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0">
        <v>7000</v>
      </c>
      <c r="CA61" s="30"/>
      <c r="CB61" s="30"/>
      <c r="CC61" s="30"/>
      <c r="CD61" s="30"/>
      <c r="CE61" s="30"/>
      <c r="CF61" s="30"/>
      <c r="CG61" s="30"/>
      <c r="CH61" s="30"/>
      <c r="CI61" s="30"/>
      <c r="CJ61" s="30">
        <v>7000</v>
      </c>
      <c r="CK61" s="30"/>
      <c r="CL61" s="30"/>
      <c r="CM61" s="30"/>
      <c r="CN61" s="30"/>
      <c r="CO61" s="30"/>
      <c r="CP61" s="30"/>
      <c r="CQ61" s="30"/>
      <c r="CR61" s="30"/>
      <c r="CS61" s="30"/>
      <c r="CT61" s="30">
        <v>7000</v>
      </c>
      <c r="CU61" s="30"/>
      <c r="CV61" s="30"/>
      <c r="CW61" s="30"/>
      <c r="CX61" s="30"/>
      <c r="CY61" s="30"/>
      <c r="CZ61" s="30"/>
      <c r="DA61" s="30"/>
      <c r="DB61" s="30"/>
      <c r="DC61" s="30"/>
      <c r="DD61" s="7"/>
      <c r="DE61" s="7"/>
    </row>
    <row r="62" spans="1:107" ht="21.75" customHeight="1" thickBot="1">
      <c r="A62" s="123" t="s">
        <v>44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4"/>
      <c r="Z62" s="125"/>
      <c r="AA62" s="68"/>
      <c r="AB62" s="68"/>
      <c r="AC62" s="68"/>
      <c r="AD62" s="68"/>
      <c r="AE62" s="68"/>
      <c r="AF62" s="68"/>
      <c r="AG62" s="69"/>
      <c r="AH62" s="67"/>
      <c r="AI62" s="68"/>
      <c r="AJ62" s="68"/>
      <c r="AK62" s="68"/>
      <c r="AL62" s="68"/>
      <c r="AM62" s="68"/>
      <c r="AN62" s="68"/>
      <c r="AO62" s="69"/>
      <c r="AP62" s="67"/>
      <c r="AQ62" s="68"/>
      <c r="AR62" s="68"/>
      <c r="AS62" s="68"/>
      <c r="AT62" s="68"/>
      <c r="AU62" s="68"/>
      <c r="AV62" s="68"/>
      <c r="AW62" s="68"/>
      <c r="AX62" s="68"/>
      <c r="AY62" s="68"/>
      <c r="AZ62" s="69"/>
      <c r="BA62" s="67"/>
      <c r="BB62" s="68"/>
      <c r="BC62" s="68"/>
      <c r="BD62" s="68"/>
      <c r="BE62" s="68"/>
      <c r="BF62" s="68"/>
      <c r="BG62" s="68"/>
      <c r="BH62" s="69"/>
      <c r="BI62" s="67"/>
      <c r="BJ62" s="68"/>
      <c r="BK62" s="68"/>
      <c r="BL62" s="68"/>
      <c r="BM62" s="68"/>
      <c r="BN62" s="68"/>
      <c r="BO62" s="68"/>
      <c r="BP62" s="69"/>
      <c r="BQ62" s="67"/>
      <c r="BR62" s="68"/>
      <c r="BS62" s="68"/>
      <c r="BT62" s="68"/>
      <c r="BU62" s="68"/>
      <c r="BV62" s="68"/>
      <c r="BW62" s="68"/>
      <c r="BX62" s="68"/>
      <c r="BY62" s="69"/>
      <c r="BZ62" s="50">
        <f>SUM(BZ59:BZ61)</f>
        <v>37000</v>
      </c>
      <c r="CA62" s="51"/>
      <c r="CB62" s="51"/>
      <c r="CC62" s="51"/>
      <c r="CD62" s="51"/>
      <c r="CE62" s="51"/>
      <c r="CF62" s="51"/>
      <c r="CG62" s="51"/>
      <c r="CH62" s="51"/>
      <c r="CI62" s="52"/>
      <c r="CJ62" s="50">
        <f>SUM(CJ59:CJ61)</f>
        <v>37000</v>
      </c>
      <c r="CK62" s="51"/>
      <c r="CL62" s="51"/>
      <c r="CM62" s="51"/>
      <c r="CN62" s="51"/>
      <c r="CO62" s="51"/>
      <c r="CP62" s="51"/>
      <c r="CQ62" s="51"/>
      <c r="CR62" s="51"/>
      <c r="CS62" s="52"/>
      <c r="CT62" s="50">
        <f>SUM(CT59:CT61)</f>
        <v>37000</v>
      </c>
      <c r="CU62" s="51"/>
      <c r="CV62" s="51"/>
      <c r="CW62" s="51"/>
      <c r="CX62" s="51"/>
      <c r="CY62" s="51"/>
      <c r="CZ62" s="51"/>
      <c r="DA62" s="51"/>
      <c r="DB62" s="51"/>
      <c r="DC62" s="52"/>
    </row>
    <row r="63" spans="1:107" ht="34.5" customHeight="1" thickBot="1">
      <c r="A63" s="24" t="s">
        <v>160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9" t="s">
        <v>81</v>
      </c>
      <c r="AA63" s="27"/>
      <c r="AB63" s="27"/>
      <c r="AC63" s="27"/>
      <c r="AD63" s="27"/>
      <c r="AE63" s="27"/>
      <c r="AF63" s="27"/>
      <c r="AG63" s="27"/>
      <c r="AH63" s="27" t="s">
        <v>161</v>
      </c>
      <c r="AI63" s="27"/>
      <c r="AJ63" s="27"/>
      <c r="AK63" s="27"/>
      <c r="AL63" s="27"/>
      <c r="AM63" s="27"/>
      <c r="AN63" s="27"/>
      <c r="AO63" s="27"/>
      <c r="AP63" s="27" t="s">
        <v>162</v>
      </c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 t="s">
        <v>72</v>
      </c>
      <c r="BB63" s="27"/>
      <c r="BC63" s="27"/>
      <c r="BD63" s="27"/>
      <c r="BE63" s="27"/>
      <c r="BF63" s="27"/>
      <c r="BG63" s="27"/>
      <c r="BH63" s="27"/>
      <c r="BI63" s="27" t="s">
        <v>138</v>
      </c>
      <c r="BJ63" s="27"/>
      <c r="BK63" s="27"/>
      <c r="BL63" s="27"/>
      <c r="BM63" s="27"/>
      <c r="BN63" s="27"/>
      <c r="BO63" s="27"/>
      <c r="BP63" s="27"/>
      <c r="BQ63" s="28"/>
      <c r="BR63" s="28"/>
      <c r="BS63" s="28"/>
      <c r="BT63" s="28"/>
      <c r="BU63" s="28"/>
      <c r="BV63" s="28"/>
      <c r="BW63" s="28"/>
      <c r="BX63" s="28"/>
      <c r="BY63" s="28"/>
      <c r="BZ63" s="23">
        <v>2000</v>
      </c>
      <c r="CA63" s="23"/>
      <c r="CB63" s="23"/>
      <c r="CC63" s="23"/>
      <c r="CD63" s="23"/>
      <c r="CE63" s="23"/>
      <c r="CF63" s="23"/>
      <c r="CG63" s="23"/>
      <c r="CH63" s="23"/>
      <c r="CI63" s="23"/>
      <c r="CJ63" s="23">
        <v>2000</v>
      </c>
      <c r="CK63" s="23"/>
      <c r="CL63" s="23"/>
      <c r="CM63" s="23"/>
      <c r="CN63" s="23"/>
      <c r="CO63" s="23"/>
      <c r="CP63" s="23"/>
      <c r="CQ63" s="23"/>
      <c r="CR63" s="23"/>
      <c r="CS63" s="23"/>
      <c r="CT63" s="23">
        <v>2000</v>
      </c>
      <c r="CU63" s="23"/>
      <c r="CV63" s="23"/>
      <c r="CW63" s="23"/>
      <c r="CX63" s="23"/>
      <c r="CY63" s="23"/>
      <c r="CZ63" s="23"/>
      <c r="DA63" s="23"/>
      <c r="DB63" s="23"/>
      <c r="DC63" s="23"/>
    </row>
    <row r="64" spans="1:107" ht="24" customHeight="1" thickBot="1">
      <c r="A64" s="25" t="s">
        <v>44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6" t="s">
        <v>81</v>
      </c>
      <c r="AA64" s="27"/>
      <c r="AB64" s="27"/>
      <c r="AC64" s="27"/>
      <c r="AD64" s="27"/>
      <c r="AE64" s="27"/>
      <c r="AF64" s="27"/>
      <c r="AG64" s="27"/>
      <c r="AH64" s="27" t="s">
        <v>161</v>
      </c>
      <c r="AI64" s="27"/>
      <c r="AJ64" s="27"/>
      <c r="AK64" s="27"/>
      <c r="AL64" s="27"/>
      <c r="AM64" s="27"/>
      <c r="AN64" s="27"/>
      <c r="AO64" s="27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2">
        <f>BZ63</f>
        <v>2000</v>
      </c>
      <c r="CA64" s="22"/>
      <c r="CB64" s="22"/>
      <c r="CC64" s="22"/>
      <c r="CD64" s="22"/>
      <c r="CE64" s="22"/>
      <c r="CF64" s="22"/>
      <c r="CG64" s="22"/>
      <c r="CH64" s="22"/>
      <c r="CI64" s="22"/>
      <c r="CJ64" s="22">
        <f>CJ63</f>
        <v>2000</v>
      </c>
      <c r="CK64" s="22"/>
      <c r="CL64" s="22"/>
      <c r="CM64" s="22"/>
      <c r="CN64" s="22"/>
      <c r="CO64" s="22"/>
      <c r="CP64" s="22"/>
      <c r="CQ64" s="22"/>
      <c r="CR64" s="22"/>
      <c r="CS64" s="22"/>
      <c r="CT64" s="22">
        <f>CT63</f>
        <v>2000</v>
      </c>
      <c r="CU64" s="22"/>
      <c r="CV64" s="22"/>
      <c r="CW64" s="22"/>
      <c r="CX64" s="22"/>
      <c r="CY64" s="22"/>
      <c r="CZ64" s="22"/>
      <c r="DA64" s="22"/>
      <c r="DB64" s="22"/>
      <c r="DC64" s="22"/>
    </row>
    <row r="65" spans="1:107" ht="29.25" customHeight="1">
      <c r="A65" s="32" t="s">
        <v>151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9"/>
      <c r="U65" s="60"/>
      <c r="V65" s="58"/>
      <c r="W65" s="58"/>
      <c r="X65" s="58"/>
      <c r="Y65" s="59"/>
      <c r="Z65" s="44" t="s">
        <v>62</v>
      </c>
      <c r="AA65" s="45"/>
      <c r="AB65" s="45"/>
      <c r="AC65" s="45"/>
      <c r="AD65" s="45"/>
      <c r="AE65" s="45"/>
      <c r="AF65" s="45"/>
      <c r="AG65" s="46"/>
      <c r="AH65" s="44" t="s">
        <v>87</v>
      </c>
      <c r="AI65" s="45"/>
      <c r="AJ65" s="45"/>
      <c r="AK65" s="45"/>
      <c r="AL65" s="45"/>
      <c r="AM65" s="45"/>
      <c r="AN65" s="45"/>
      <c r="AO65" s="46"/>
      <c r="AP65" s="44" t="s">
        <v>109</v>
      </c>
      <c r="AQ65" s="45"/>
      <c r="AR65" s="45"/>
      <c r="AS65" s="45"/>
      <c r="AT65" s="45"/>
      <c r="AU65" s="45"/>
      <c r="AV65" s="45"/>
      <c r="AW65" s="45"/>
      <c r="AX65" s="45"/>
      <c r="AY65" s="45"/>
      <c r="AZ65" s="46"/>
      <c r="BA65" s="44" t="s">
        <v>72</v>
      </c>
      <c r="BB65" s="45"/>
      <c r="BC65" s="45"/>
      <c r="BD65" s="45"/>
      <c r="BE65" s="45"/>
      <c r="BF65" s="45"/>
      <c r="BG65" s="45"/>
      <c r="BH65" s="46"/>
      <c r="BI65" s="44" t="s">
        <v>84</v>
      </c>
      <c r="BJ65" s="45"/>
      <c r="BK65" s="45"/>
      <c r="BL65" s="45"/>
      <c r="BM65" s="45"/>
      <c r="BN65" s="45"/>
      <c r="BO65" s="45"/>
      <c r="BP65" s="46"/>
      <c r="BQ65" s="44"/>
      <c r="BR65" s="45"/>
      <c r="BS65" s="45"/>
      <c r="BT65" s="45"/>
      <c r="BU65" s="45"/>
      <c r="BV65" s="45"/>
      <c r="BW65" s="45"/>
      <c r="BX65" s="45"/>
      <c r="BY65" s="46"/>
      <c r="BZ65" s="35">
        <v>200000</v>
      </c>
      <c r="CA65" s="36"/>
      <c r="CB65" s="36"/>
      <c r="CC65" s="36"/>
      <c r="CD65" s="36"/>
      <c r="CE65" s="36"/>
      <c r="CF65" s="36"/>
      <c r="CG65" s="36"/>
      <c r="CH65" s="36"/>
      <c r="CI65" s="37"/>
      <c r="CJ65" s="35">
        <v>200000</v>
      </c>
      <c r="CK65" s="36"/>
      <c r="CL65" s="36"/>
      <c r="CM65" s="36"/>
      <c r="CN65" s="36"/>
      <c r="CO65" s="36"/>
      <c r="CP65" s="36"/>
      <c r="CQ65" s="36"/>
      <c r="CR65" s="36"/>
      <c r="CS65" s="37"/>
      <c r="CT65" s="35">
        <v>200000</v>
      </c>
      <c r="CU65" s="36"/>
      <c r="CV65" s="36"/>
      <c r="CW65" s="36"/>
      <c r="CX65" s="36"/>
      <c r="CY65" s="36"/>
      <c r="CZ65" s="36"/>
      <c r="DA65" s="36"/>
      <c r="DB65" s="36"/>
      <c r="DC65" s="37"/>
    </row>
    <row r="66" spans="1:107" ht="23.25" customHeight="1">
      <c r="A66" s="32" t="s">
        <v>66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9"/>
      <c r="U66" s="34"/>
      <c r="V66" s="31"/>
      <c r="W66" s="31"/>
      <c r="X66" s="31"/>
      <c r="Y66" s="31"/>
      <c r="Z66" s="31" t="s">
        <v>62</v>
      </c>
      <c r="AA66" s="31"/>
      <c r="AB66" s="31"/>
      <c r="AC66" s="31"/>
      <c r="AD66" s="31"/>
      <c r="AE66" s="31"/>
      <c r="AF66" s="31"/>
      <c r="AG66" s="31"/>
      <c r="AH66" s="31" t="s">
        <v>87</v>
      </c>
      <c r="AI66" s="31"/>
      <c r="AJ66" s="31"/>
      <c r="AK66" s="31"/>
      <c r="AL66" s="31"/>
      <c r="AM66" s="31"/>
      <c r="AN66" s="31"/>
      <c r="AO66" s="31"/>
      <c r="AP66" s="31" t="s">
        <v>109</v>
      </c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 t="s">
        <v>72</v>
      </c>
      <c r="BB66" s="31"/>
      <c r="BC66" s="31"/>
      <c r="BD66" s="31"/>
      <c r="BE66" s="31"/>
      <c r="BF66" s="31"/>
      <c r="BG66" s="31"/>
      <c r="BH66" s="31"/>
      <c r="BI66" s="31" t="s">
        <v>65</v>
      </c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0">
        <v>100000</v>
      </c>
      <c r="CA66" s="30"/>
      <c r="CB66" s="30"/>
      <c r="CC66" s="30"/>
      <c r="CD66" s="30"/>
      <c r="CE66" s="30"/>
      <c r="CF66" s="30"/>
      <c r="CG66" s="30"/>
      <c r="CH66" s="30"/>
      <c r="CI66" s="30"/>
      <c r="CJ66" s="30">
        <v>100000</v>
      </c>
      <c r="CK66" s="30"/>
      <c r="CL66" s="30"/>
      <c r="CM66" s="30"/>
      <c r="CN66" s="30"/>
      <c r="CO66" s="30"/>
      <c r="CP66" s="30"/>
      <c r="CQ66" s="30"/>
      <c r="CR66" s="30"/>
      <c r="CS66" s="30"/>
      <c r="CT66" s="30">
        <v>100000</v>
      </c>
      <c r="CU66" s="30"/>
      <c r="CV66" s="30"/>
      <c r="CW66" s="30"/>
      <c r="CX66" s="30"/>
      <c r="CY66" s="30"/>
      <c r="CZ66" s="30"/>
      <c r="DA66" s="30"/>
      <c r="DB66" s="30"/>
      <c r="DC66" s="30"/>
    </row>
    <row r="67" spans="1:107" ht="19.5" customHeight="1" thickBot="1">
      <c r="A67" s="25" t="s">
        <v>44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47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2">
        <f>SUM(BZ65:CI66)</f>
        <v>300000</v>
      </c>
      <c r="CA67" s="22"/>
      <c r="CB67" s="22"/>
      <c r="CC67" s="22"/>
      <c r="CD67" s="22"/>
      <c r="CE67" s="22"/>
      <c r="CF67" s="22"/>
      <c r="CG67" s="22"/>
      <c r="CH67" s="22"/>
      <c r="CI67" s="22"/>
      <c r="CJ67" s="22">
        <f>SUM(CJ65:CS66)</f>
        <v>300000</v>
      </c>
      <c r="CK67" s="22"/>
      <c r="CL67" s="22"/>
      <c r="CM67" s="22"/>
      <c r="CN67" s="22"/>
      <c r="CO67" s="22"/>
      <c r="CP67" s="22"/>
      <c r="CQ67" s="22"/>
      <c r="CR67" s="22"/>
      <c r="CS67" s="22"/>
      <c r="CT67" s="22">
        <f>SUM(CT65:DC66)</f>
        <v>300000</v>
      </c>
      <c r="CU67" s="22"/>
      <c r="CV67" s="22"/>
      <c r="CW67" s="22"/>
      <c r="CX67" s="22"/>
      <c r="CY67" s="22"/>
      <c r="CZ67" s="22"/>
      <c r="DA67" s="22"/>
      <c r="DB67" s="22"/>
      <c r="DC67" s="22"/>
    </row>
    <row r="68" spans="1:107" ht="23.25" customHeight="1">
      <c r="A68" s="32" t="s">
        <v>75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/>
      <c r="V68" s="31"/>
      <c r="W68" s="31"/>
      <c r="X68" s="31"/>
      <c r="Y68" s="31"/>
      <c r="Z68" s="31" t="s">
        <v>62</v>
      </c>
      <c r="AA68" s="31"/>
      <c r="AB68" s="31"/>
      <c r="AC68" s="31"/>
      <c r="AD68" s="31"/>
      <c r="AE68" s="31"/>
      <c r="AF68" s="31"/>
      <c r="AG68" s="31"/>
      <c r="AH68" s="31" t="s">
        <v>114</v>
      </c>
      <c r="AI68" s="31"/>
      <c r="AJ68" s="31"/>
      <c r="AK68" s="31"/>
      <c r="AL68" s="31"/>
      <c r="AM68" s="31"/>
      <c r="AN68" s="31"/>
      <c r="AO68" s="31"/>
      <c r="AP68" s="31" t="s">
        <v>129</v>
      </c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 t="s">
        <v>72</v>
      </c>
      <c r="BB68" s="31"/>
      <c r="BC68" s="31"/>
      <c r="BD68" s="31"/>
      <c r="BE68" s="31"/>
      <c r="BF68" s="31"/>
      <c r="BG68" s="31"/>
      <c r="BH68" s="31"/>
      <c r="BI68" s="31" t="s">
        <v>117</v>
      </c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0">
        <v>100000</v>
      </c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</row>
    <row r="69" spans="1:107" ht="22.5" customHeight="1">
      <c r="A69" s="32" t="s">
        <v>75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4"/>
      <c r="V69" s="31"/>
      <c r="W69" s="31"/>
      <c r="X69" s="31"/>
      <c r="Y69" s="31"/>
      <c r="Z69" s="31" t="s">
        <v>62</v>
      </c>
      <c r="AA69" s="31"/>
      <c r="AB69" s="31"/>
      <c r="AC69" s="31"/>
      <c r="AD69" s="31"/>
      <c r="AE69" s="31"/>
      <c r="AF69" s="31"/>
      <c r="AG69" s="31"/>
      <c r="AH69" s="31" t="s">
        <v>114</v>
      </c>
      <c r="AI69" s="31"/>
      <c r="AJ69" s="31"/>
      <c r="AK69" s="31"/>
      <c r="AL69" s="31"/>
      <c r="AM69" s="31"/>
      <c r="AN69" s="31"/>
      <c r="AO69" s="31"/>
      <c r="AP69" s="31" t="s">
        <v>127</v>
      </c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 t="s">
        <v>72</v>
      </c>
      <c r="BB69" s="31"/>
      <c r="BC69" s="31"/>
      <c r="BD69" s="31"/>
      <c r="BE69" s="31"/>
      <c r="BF69" s="31"/>
      <c r="BG69" s="31"/>
      <c r="BH69" s="31"/>
      <c r="BI69" s="31" t="s">
        <v>117</v>
      </c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0">
        <v>100000</v>
      </c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</row>
    <row r="70" spans="1:107" ht="17.25" customHeight="1" thickBot="1">
      <c r="A70" s="25" t="s">
        <v>44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47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2">
        <f>SUM(BZ68:CI69)</f>
        <v>200000</v>
      </c>
      <c r="CA70" s="22"/>
      <c r="CB70" s="22"/>
      <c r="CC70" s="22"/>
      <c r="CD70" s="22"/>
      <c r="CE70" s="22"/>
      <c r="CF70" s="22"/>
      <c r="CG70" s="22"/>
      <c r="CH70" s="22"/>
      <c r="CI70" s="22"/>
      <c r="CJ70" s="22">
        <f>SUM(CJ68)</f>
        <v>0</v>
      </c>
      <c r="CK70" s="22"/>
      <c r="CL70" s="22"/>
      <c r="CM70" s="22"/>
      <c r="CN70" s="22"/>
      <c r="CO70" s="22"/>
      <c r="CP70" s="22"/>
      <c r="CQ70" s="22"/>
      <c r="CR70" s="22"/>
      <c r="CS70" s="22"/>
      <c r="CT70" s="22">
        <f>SUM(CT68)</f>
        <v>0</v>
      </c>
      <c r="CU70" s="22"/>
      <c r="CV70" s="22"/>
      <c r="CW70" s="22"/>
      <c r="CX70" s="22"/>
      <c r="CY70" s="22"/>
      <c r="CZ70" s="22"/>
      <c r="DA70" s="22"/>
      <c r="DB70" s="22"/>
      <c r="DC70" s="22"/>
    </row>
    <row r="71" spans="1:107" ht="36" customHeight="1">
      <c r="A71" s="32" t="s">
        <v>92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4"/>
      <c r="V71" s="31"/>
      <c r="W71" s="31"/>
      <c r="X71" s="31"/>
      <c r="Y71" s="31"/>
      <c r="Z71" s="31" t="s">
        <v>83</v>
      </c>
      <c r="AA71" s="31"/>
      <c r="AB71" s="31"/>
      <c r="AC71" s="31"/>
      <c r="AD71" s="31"/>
      <c r="AE71" s="31"/>
      <c r="AF71" s="31"/>
      <c r="AG71" s="31"/>
      <c r="AH71" s="31" t="s">
        <v>80</v>
      </c>
      <c r="AI71" s="31"/>
      <c r="AJ71" s="31"/>
      <c r="AK71" s="31"/>
      <c r="AL71" s="31"/>
      <c r="AM71" s="31"/>
      <c r="AN71" s="31"/>
      <c r="AO71" s="31"/>
      <c r="AP71" s="31" t="s">
        <v>152</v>
      </c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 t="s">
        <v>72</v>
      </c>
      <c r="BB71" s="31"/>
      <c r="BC71" s="31"/>
      <c r="BD71" s="31"/>
      <c r="BE71" s="31"/>
      <c r="BF71" s="31"/>
      <c r="BG71" s="31"/>
      <c r="BH71" s="31"/>
      <c r="BI71" s="31" t="s">
        <v>93</v>
      </c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0">
        <v>10000</v>
      </c>
      <c r="CA71" s="30"/>
      <c r="CB71" s="30"/>
      <c r="CC71" s="30"/>
      <c r="CD71" s="30"/>
      <c r="CE71" s="30"/>
      <c r="CF71" s="30"/>
      <c r="CG71" s="30"/>
      <c r="CH71" s="30"/>
      <c r="CI71" s="30"/>
      <c r="CJ71" s="72">
        <v>10000</v>
      </c>
      <c r="CK71" s="72"/>
      <c r="CL71" s="72"/>
      <c r="CM71" s="72"/>
      <c r="CN71" s="72"/>
      <c r="CO71" s="72"/>
      <c r="CP71" s="72"/>
      <c r="CQ71" s="72"/>
      <c r="CR71" s="72"/>
      <c r="CS71" s="72"/>
      <c r="CT71" s="72">
        <v>10000</v>
      </c>
      <c r="CU71" s="72"/>
      <c r="CV71" s="72"/>
      <c r="CW71" s="72"/>
      <c r="CX71" s="72"/>
      <c r="CY71" s="72"/>
      <c r="CZ71" s="72"/>
      <c r="DA71" s="72"/>
      <c r="DB71" s="72"/>
      <c r="DC71" s="72"/>
    </row>
    <row r="72" spans="1:107" ht="21" customHeight="1">
      <c r="A72" s="32" t="s">
        <v>94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4"/>
      <c r="V72" s="31"/>
      <c r="W72" s="31"/>
      <c r="X72" s="31"/>
      <c r="Y72" s="31"/>
      <c r="Z72" s="31" t="s">
        <v>83</v>
      </c>
      <c r="AA72" s="31"/>
      <c r="AB72" s="31"/>
      <c r="AC72" s="31"/>
      <c r="AD72" s="31"/>
      <c r="AE72" s="31"/>
      <c r="AF72" s="31"/>
      <c r="AG72" s="31"/>
      <c r="AH72" s="31" t="s">
        <v>80</v>
      </c>
      <c r="AI72" s="31"/>
      <c r="AJ72" s="31"/>
      <c r="AK72" s="31"/>
      <c r="AL72" s="31"/>
      <c r="AM72" s="31"/>
      <c r="AN72" s="31"/>
      <c r="AO72" s="31"/>
      <c r="AP72" s="31" t="s">
        <v>152</v>
      </c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 t="s">
        <v>63</v>
      </c>
      <c r="BB72" s="31"/>
      <c r="BC72" s="31"/>
      <c r="BD72" s="31"/>
      <c r="BE72" s="31"/>
      <c r="BF72" s="31"/>
      <c r="BG72" s="31"/>
      <c r="BH72" s="31"/>
      <c r="BI72" s="31" t="s">
        <v>143</v>
      </c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0">
        <v>23700</v>
      </c>
      <c r="CA72" s="30"/>
      <c r="CB72" s="30"/>
      <c r="CC72" s="30"/>
      <c r="CD72" s="30"/>
      <c r="CE72" s="30"/>
      <c r="CF72" s="30"/>
      <c r="CG72" s="30"/>
      <c r="CH72" s="30"/>
      <c r="CI72" s="30"/>
      <c r="CJ72" s="72">
        <v>6800</v>
      </c>
      <c r="CK72" s="72"/>
      <c r="CL72" s="72"/>
      <c r="CM72" s="72"/>
      <c r="CN72" s="72"/>
      <c r="CO72" s="72"/>
      <c r="CP72" s="72"/>
      <c r="CQ72" s="72"/>
      <c r="CR72" s="72"/>
      <c r="CS72" s="72"/>
      <c r="CT72" s="72">
        <v>0</v>
      </c>
      <c r="CU72" s="72"/>
      <c r="CV72" s="72"/>
      <c r="CW72" s="72"/>
      <c r="CX72" s="72"/>
      <c r="CY72" s="72"/>
      <c r="CZ72" s="72"/>
      <c r="DA72" s="72"/>
      <c r="DB72" s="72"/>
      <c r="DC72" s="72"/>
    </row>
    <row r="73" spans="1:107" ht="15" customHeight="1" thickBot="1">
      <c r="A73" s="25" t="s">
        <v>44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47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2">
        <f>BZ71+BZ72</f>
        <v>33700</v>
      </c>
      <c r="CA73" s="22"/>
      <c r="CB73" s="22"/>
      <c r="CC73" s="22"/>
      <c r="CD73" s="22"/>
      <c r="CE73" s="22"/>
      <c r="CF73" s="22"/>
      <c r="CG73" s="22"/>
      <c r="CH73" s="22"/>
      <c r="CI73" s="22"/>
      <c r="CJ73" s="22">
        <f>CJ71+CJ72</f>
        <v>16800</v>
      </c>
      <c r="CK73" s="22"/>
      <c r="CL73" s="22"/>
      <c r="CM73" s="22"/>
      <c r="CN73" s="22"/>
      <c r="CO73" s="22"/>
      <c r="CP73" s="22"/>
      <c r="CQ73" s="22"/>
      <c r="CR73" s="22"/>
      <c r="CS73" s="22"/>
      <c r="CT73" s="22">
        <f>CT71+CT72</f>
        <v>10000</v>
      </c>
      <c r="CU73" s="22"/>
      <c r="CV73" s="22"/>
      <c r="CW73" s="22"/>
      <c r="CX73" s="22"/>
      <c r="CY73" s="22"/>
      <c r="CZ73" s="22"/>
      <c r="DA73" s="22"/>
      <c r="DB73" s="22"/>
      <c r="DC73" s="22"/>
    </row>
    <row r="74" spans="1:107" s="12" customFormat="1" ht="21" customHeight="1">
      <c r="A74" s="32" t="s">
        <v>102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1"/>
      <c r="U74" s="34"/>
      <c r="V74" s="31"/>
      <c r="W74" s="31"/>
      <c r="X74" s="31"/>
      <c r="Y74" s="31"/>
      <c r="Z74" s="31" t="s">
        <v>83</v>
      </c>
      <c r="AA74" s="31"/>
      <c r="AB74" s="31"/>
      <c r="AC74" s="31"/>
      <c r="AD74" s="31"/>
      <c r="AE74" s="31"/>
      <c r="AF74" s="31"/>
      <c r="AG74" s="31"/>
      <c r="AH74" s="31" t="s">
        <v>81</v>
      </c>
      <c r="AI74" s="31"/>
      <c r="AJ74" s="31"/>
      <c r="AK74" s="31"/>
      <c r="AL74" s="31"/>
      <c r="AM74" s="31"/>
      <c r="AN74" s="31"/>
      <c r="AO74" s="31"/>
      <c r="AP74" s="31" t="s">
        <v>115</v>
      </c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 t="s">
        <v>72</v>
      </c>
      <c r="BB74" s="31"/>
      <c r="BC74" s="31"/>
      <c r="BD74" s="31"/>
      <c r="BE74" s="31"/>
      <c r="BF74" s="31"/>
      <c r="BG74" s="31"/>
      <c r="BH74" s="31"/>
      <c r="BI74" s="31" t="s">
        <v>103</v>
      </c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0">
        <v>274300</v>
      </c>
      <c r="CA74" s="30"/>
      <c r="CB74" s="30"/>
      <c r="CC74" s="30"/>
      <c r="CD74" s="30"/>
      <c r="CE74" s="30"/>
      <c r="CF74" s="30"/>
      <c r="CG74" s="30"/>
      <c r="CH74" s="30"/>
      <c r="CI74" s="30"/>
      <c r="CJ74" s="72">
        <v>221600</v>
      </c>
      <c r="CK74" s="72"/>
      <c r="CL74" s="72"/>
      <c r="CM74" s="72"/>
      <c r="CN74" s="72"/>
      <c r="CO74" s="72"/>
      <c r="CP74" s="72"/>
      <c r="CQ74" s="72"/>
      <c r="CR74" s="72"/>
      <c r="CS74" s="72"/>
      <c r="CT74" s="146">
        <v>165800</v>
      </c>
      <c r="CU74" s="146"/>
      <c r="CV74" s="146"/>
      <c r="CW74" s="146"/>
      <c r="CX74" s="146"/>
      <c r="CY74" s="146"/>
      <c r="CZ74" s="146"/>
      <c r="DA74" s="146"/>
      <c r="DB74" s="146"/>
      <c r="DC74" s="147"/>
    </row>
    <row r="75" spans="1:107" s="12" customFormat="1" ht="21" customHeight="1">
      <c r="A75" s="32" t="s">
        <v>159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1"/>
      <c r="U75" s="34"/>
      <c r="V75" s="31"/>
      <c r="W75" s="31"/>
      <c r="X75" s="31"/>
      <c r="Y75" s="31"/>
      <c r="Z75" s="31" t="s">
        <v>83</v>
      </c>
      <c r="AA75" s="31"/>
      <c r="AB75" s="31"/>
      <c r="AC75" s="31"/>
      <c r="AD75" s="31"/>
      <c r="AE75" s="31"/>
      <c r="AF75" s="31"/>
      <c r="AG75" s="31"/>
      <c r="AH75" s="31" t="s">
        <v>81</v>
      </c>
      <c r="AI75" s="31"/>
      <c r="AJ75" s="31"/>
      <c r="AK75" s="31"/>
      <c r="AL75" s="31"/>
      <c r="AM75" s="31"/>
      <c r="AN75" s="31"/>
      <c r="AO75" s="31"/>
      <c r="AP75" s="31" t="s">
        <v>115</v>
      </c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 t="s">
        <v>72</v>
      </c>
      <c r="BB75" s="31"/>
      <c r="BC75" s="31"/>
      <c r="BD75" s="31"/>
      <c r="BE75" s="31"/>
      <c r="BF75" s="31"/>
      <c r="BG75" s="31"/>
      <c r="BH75" s="31"/>
      <c r="BI75" s="31" t="s">
        <v>65</v>
      </c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0">
        <v>120000</v>
      </c>
      <c r="CA75" s="30"/>
      <c r="CB75" s="30"/>
      <c r="CC75" s="30"/>
      <c r="CD75" s="30"/>
      <c r="CE75" s="30"/>
      <c r="CF75" s="30"/>
      <c r="CG75" s="30"/>
      <c r="CH75" s="30"/>
      <c r="CI75" s="30"/>
      <c r="CJ75" s="72">
        <v>55200</v>
      </c>
      <c r="CK75" s="72"/>
      <c r="CL75" s="72"/>
      <c r="CM75" s="72"/>
      <c r="CN75" s="72"/>
      <c r="CO75" s="72"/>
      <c r="CP75" s="72"/>
      <c r="CQ75" s="72"/>
      <c r="CR75" s="72"/>
      <c r="CS75" s="72"/>
      <c r="CT75" s="146">
        <v>61900</v>
      </c>
      <c r="CU75" s="146"/>
      <c r="CV75" s="146"/>
      <c r="CW75" s="146"/>
      <c r="CX75" s="146"/>
      <c r="CY75" s="146"/>
      <c r="CZ75" s="146"/>
      <c r="DA75" s="146"/>
      <c r="DB75" s="146"/>
      <c r="DC75" s="147"/>
    </row>
    <row r="76" spans="1:107" ht="30.75" customHeight="1">
      <c r="A76" s="32" t="s">
        <v>159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9"/>
      <c r="U76" s="34"/>
      <c r="V76" s="31"/>
      <c r="W76" s="31"/>
      <c r="X76" s="31"/>
      <c r="Y76" s="31"/>
      <c r="Z76" s="31" t="s">
        <v>83</v>
      </c>
      <c r="AA76" s="31"/>
      <c r="AB76" s="31"/>
      <c r="AC76" s="31"/>
      <c r="AD76" s="31"/>
      <c r="AE76" s="31"/>
      <c r="AF76" s="31"/>
      <c r="AG76" s="31"/>
      <c r="AH76" s="31" t="s">
        <v>81</v>
      </c>
      <c r="AI76" s="31"/>
      <c r="AJ76" s="31"/>
      <c r="AK76" s="31"/>
      <c r="AL76" s="31"/>
      <c r="AM76" s="31"/>
      <c r="AN76" s="31"/>
      <c r="AO76" s="31"/>
      <c r="AP76" s="31" t="s">
        <v>116</v>
      </c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 t="s">
        <v>72</v>
      </c>
      <c r="BB76" s="31"/>
      <c r="BC76" s="31"/>
      <c r="BD76" s="31"/>
      <c r="BE76" s="31"/>
      <c r="BF76" s="31"/>
      <c r="BG76" s="31"/>
      <c r="BH76" s="31"/>
      <c r="BI76" s="31" t="s">
        <v>65</v>
      </c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0">
        <v>20000</v>
      </c>
      <c r="CA76" s="30"/>
      <c r="CB76" s="30"/>
      <c r="CC76" s="30"/>
      <c r="CD76" s="30"/>
      <c r="CE76" s="30"/>
      <c r="CF76" s="30"/>
      <c r="CG76" s="30"/>
      <c r="CH76" s="30"/>
      <c r="CI76" s="30"/>
      <c r="CJ76" s="72">
        <v>20000</v>
      </c>
      <c r="CK76" s="72"/>
      <c r="CL76" s="72"/>
      <c r="CM76" s="72"/>
      <c r="CN76" s="72"/>
      <c r="CO76" s="72"/>
      <c r="CP76" s="72"/>
      <c r="CQ76" s="72"/>
      <c r="CR76" s="72"/>
      <c r="CS76" s="72"/>
      <c r="CT76" s="72">
        <v>20000</v>
      </c>
      <c r="CU76" s="72"/>
      <c r="CV76" s="72"/>
      <c r="CW76" s="72"/>
      <c r="CX76" s="72"/>
      <c r="CY76" s="72"/>
      <c r="CZ76" s="72"/>
      <c r="DA76" s="72"/>
      <c r="DB76" s="72"/>
      <c r="DC76" s="72"/>
    </row>
    <row r="77" spans="1:107" ht="15" customHeight="1">
      <c r="A77" s="32" t="s">
        <v>159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9"/>
      <c r="U77" s="34"/>
      <c r="V77" s="31"/>
      <c r="W77" s="31"/>
      <c r="X77" s="31"/>
      <c r="Y77" s="31"/>
      <c r="Z77" s="31" t="s">
        <v>83</v>
      </c>
      <c r="AA77" s="31"/>
      <c r="AB77" s="31"/>
      <c r="AC77" s="31"/>
      <c r="AD77" s="31"/>
      <c r="AE77" s="31"/>
      <c r="AF77" s="31"/>
      <c r="AG77" s="31"/>
      <c r="AH77" s="31" t="s">
        <v>81</v>
      </c>
      <c r="AI77" s="31"/>
      <c r="AJ77" s="31"/>
      <c r="AK77" s="31"/>
      <c r="AL77" s="31"/>
      <c r="AM77" s="31"/>
      <c r="AN77" s="31"/>
      <c r="AO77" s="31"/>
      <c r="AP77" s="31" t="s">
        <v>110</v>
      </c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 t="s">
        <v>72</v>
      </c>
      <c r="BB77" s="31"/>
      <c r="BC77" s="31"/>
      <c r="BD77" s="31"/>
      <c r="BE77" s="31"/>
      <c r="BF77" s="31"/>
      <c r="BG77" s="31"/>
      <c r="BH77" s="31"/>
      <c r="BI77" s="31" t="s">
        <v>65</v>
      </c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0">
        <v>20000</v>
      </c>
      <c r="CA77" s="30"/>
      <c r="CB77" s="30"/>
      <c r="CC77" s="30"/>
      <c r="CD77" s="30"/>
      <c r="CE77" s="30"/>
      <c r="CF77" s="30"/>
      <c r="CG77" s="30"/>
      <c r="CH77" s="30"/>
      <c r="CI77" s="30"/>
      <c r="CJ77" s="72">
        <v>100000</v>
      </c>
      <c r="CK77" s="72"/>
      <c r="CL77" s="72"/>
      <c r="CM77" s="72"/>
      <c r="CN77" s="72"/>
      <c r="CO77" s="72"/>
      <c r="CP77" s="72"/>
      <c r="CQ77" s="72"/>
      <c r="CR77" s="72"/>
      <c r="CS77" s="72"/>
      <c r="CT77" s="72">
        <v>100000</v>
      </c>
      <c r="CU77" s="72"/>
      <c r="CV77" s="72"/>
      <c r="CW77" s="72"/>
      <c r="CX77" s="72"/>
      <c r="CY77" s="72"/>
      <c r="CZ77" s="72"/>
      <c r="DA77" s="72"/>
      <c r="DB77" s="72"/>
      <c r="DC77" s="72"/>
    </row>
    <row r="78" spans="1:107" ht="18.75" customHeight="1">
      <c r="A78" s="32" t="s">
        <v>119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9"/>
      <c r="U78" s="34"/>
      <c r="V78" s="31"/>
      <c r="W78" s="31"/>
      <c r="X78" s="31"/>
      <c r="Y78" s="31"/>
      <c r="Z78" s="31" t="s">
        <v>83</v>
      </c>
      <c r="AA78" s="31"/>
      <c r="AB78" s="31"/>
      <c r="AC78" s="31"/>
      <c r="AD78" s="31"/>
      <c r="AE78" s="31"/>
      <c r="AF78" s="31"/>
      <c r="AG78" s="31"/>
      <c r="AH78" s="31" t="s">
        <v>81</v>
      </c>
      <c r="AI78" s="31"/>
      <c r="AJ78" s="31"/>
      <c r="AK78" s="31"/>
      <c r="AL78" s="31"/>
      <c r="AM78" s="31"/>
      <c r="AN78" s="31"/>
      <c r="AO78" s="31"/>
      <c r="AP78" s="31" t="s">
        <v>110</v>
      </c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 t="s">
        <v>72</v>
      </c>
      <c r="BB78" s="31"/>
      <c r="BC78" s="31"/>
      <c r="BD78" s="31"/>
      <c r="BE78" s="31"/>
      <c r="BF78" s="31"/>
      <c r="BG78" s="31"/>
      <c r="BH78" s="31"/>
      <c r="BI78" s="31" t="s">
        <v>76</v>
      </c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0">
        <v>113000</v>
      </c>
      <c r="CA78" s="30"/>
      <c r="CB78" s="30"/>
      <c r="CC78" s="30"/>
      <c r="CD78" s="30"/>
      <c r="CE78" s="30"/>
      <c r="CF78" s="30"/>
      <c r="CG78" s="30"/>
      <c r="CH78" s="30"/>
      <c r="CI78" s="30"/>
      <c r="CJ78" s="30">
        <v>120300</v>
      </c>
      <c r="CK78" s="30"/>
      <c r="CL78" s="30"/>
      <c r="CM78" s="30"/>
      <c r="CN78" s="30"/>
      <c r="CO78" s="30"/>
      <c r="CP78" s="30"/>
      <c r="CQ78" s="30"/>
      <c r="CR78" s="30"/>
      <c r="CS78" s="30"/>
      <c r="CT78" s="30">
        <v>120400</v>
      </c>
      <c r="CU78" s="30"/>
      <c r="CV78" s="30"/>
      <c r="CW78" s="30"/>
      <c r="CX78" s="30"/>
      <c r="CY78" s="30"/>
      <c r="CZ78" s="30"/>
      <c r="DA78" s="30"/>
      <c r="DB78" s="30"/>
      <c r="DC78" s="30"/>
    </row>
    <row r="79" spans="1:107" ht="30" customHeight="1">
      <c r="A79" s="32" t="s">
        <v>164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9"/>
      <c r="U79" s="34"/>
      <c r="V79" s="31"/>
      <c r="W79" s="31"/>
      <c r="X79" s="31"/>
      <c r="Y79" s="31"/>
      <c r="Z79" s="31" t="s">
        <v>83</v>
      </c>
      <c r="AA79" s="31"/>
      <c r="AB79" s="31"/>
      <c r="AC79" s="31"/>
      <c r="AD79" s="31"/>
      <c r="AE79" s="31"/>
      <c r="AF79" s="31"/>
      <c r="AG79" s="31"/>
      <c r="AH79" s="31" t="s">
        <v>81</v>
      </c>
      <c r="AI79" s="31"/>
      <c r="AJ79" s="31"/>
      <c r="AK79" s="31"/>
      <c r="AL79" s="31"/>
      <c r="AM79" s="31"/>
      <c r="AN79" s="31"/>
      <c r="AO79" s="31"/>
      <c r="AP79" s="31" t="s">
        <v>110</v>
      </c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 t="s">
        <v>72</v>
      </c>
      <c r="BB79" s="31"/>
      <c r="BC79" s="31"/>
      <c r="BD79" s="31"/>
      <c r="BE79" s="31"/>
      <c r="BF79" s="31"/>
      <c r="BG79" s="31"/>
      <c r="BH79" s="31"/>
      <c r="BI79" s="31" t="s">
        <v>140</v>
      </c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0">
        <v>105600</v>
      </c>
      <c r="CA79" s="30"/>
      <c r="CB79" s="30"/>
      <c r="CC79" s="30"/>
      <c r="CD79" s="30"/>
      <c r="CE79" s="30"/>
      <c r="CF79" s="30"/>
      <c r="CG79" s="30"/>
      <c r="CH79" s="30"/>
      <c r="CI79" s="30"/>
      <c r="CJ79" s="30">
        <v>100000</v>
      </c>
      <c r="CK79" s="30"/>
      <c r="CL79" s="30"/>
      <c r="CM79" s="30"/>
      <c r="CN79" s="30"/>
      <c r="CO79" s="30"/>
      <c r="CP79" s="30"/>
      <c r="CQ79" s="30"/>
      <c r="CR79" s="30"/>
      <c r="CS79" s="30"/>
      <c r="CT79" s="30">
        <v>100000</v>
      </c>
      <c r="CU79" s="30"/>
      <c r="CV79" s="30"/>
      <c r="CW79" s="30"/>
      <c r="CX79" s="30"/>
      <c r="CY79" s="30"/>
      <c r="CZ79" s="30"/>
      <c r="DA79" s="30"/>
      <c r="DB79" s="30"/>
      <c r="DC79" s="30"/>
    </row>
    <row r="80" spans="1:107" ht="16.5" customHeight="1" thickBot="1">
      <c r="A80" s="25" t="s">
        <v>44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47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2">
        <f>SUM(BZ74:BZ79)</f>
        <v>652900</v>
      </c>
      <c r="CA80" s="22"/>
      <c r="CB80" s="22"/>
      <c r="CC80" s="22"/>
      <c r="CD80" s="22"/>
      <c r="CE80" s="22"/>
      <c r="CF80" s="22"/>
      <c r="CG80" s="22"/>
      <c r="CH80" s="22"/>
      <c r="CI80" s="22"/>
      <c r="CJ80" s="64">
        <f>SUM(CJ74:CJ79)</f>
        <v>617100</v>
      </c>
      <c r="CK80" s="64"/>
      <c r="CL80" s="64"/>
      <c r="CM80" s="64"/>
      <c r="CN80" s="64"/>
      <c r="CO80" s="64"/>
      <c r="CP80" s="64"/>
      <c r="CQ80" s="64"/>
      <c r="CR80" s="64"/>
      <c r="CS80" s="64"/>
      <c r="CT80" s="64">
        <f>SUM(CT74:CT79)</f>
        <v>568100</v>
      </c>
      <c r="CU80" s="64"/>
      <c r="CV80" s="64"/>
      <c r="CW80" s="64"/>
      <c r="CX80" s="64"/>
      <c r="CY80" s="64"/>
      <c r="CZ80" s="64"/>
      <c r="DA80" s="64"/>
      <c r="DB80" s="64"/>
      <c r="DC80" s="64"/>
    </row>
    <row r="81" spans="1:109" s="14" customFormat="1" ht="29.25" customHeight="1" thickBot="1">
      <c r="A81" s="32" t="s">
        <v>153</v>
      </c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9"/>
      <c r="U81" s="34"/>
      <c r="V81" s="31"/>
      <c r="W81" s="31"/>
      <c r="X81" s="31"/>
      <c r="Y81" s="31"/>
      <c r="Z81" s="31" t="s">
        <v>154</v>
      </c>
      <c r="AA81" s="31"/>
      <c r="AB81" s="31"/>
      <c r="AC81" s="31"/>
      <c r="AD81" s="31"/>
      <c r="AE81" s="31"/>
      <c r="AF81" s="31"/>
      <c r="AG81" s="31"/>
      <c r="AH81" s="31" t="s">
        <v>83</v>
      </c>
      <c r="AI81" s="31"/>
      <c r="AJ81" s="31"/>
      <c r="AK81" s="31"/>
      <c r="AL81" s="31"/>
      <c r="AM81" s="31"/>
      <c r="AN81" s="31"/>
      <c r="AO81" s="31"/>
      <c r="AP81" s="31" t="s">
        <v>155</v>
      </c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 t="s">
        <v>72</v>
      </c>
      <c r="BB81" s="31"/>
      <c r="BC81" s="31"/>
      <c r="BD81" s="31"/>
      <c r="BE81" s="31"/>
      <c r="BF81" s="31"/>
      <c r="BG81" s="31"/>
      <c r="BH81" s="31"/>
      <c r="BI81" s="31" t="s">
        <v>156</v>
      </c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72">
        <v>87700</v>
      </c>
      <c r="CA81" s="72"/>
      <c r="CB81" s="72"/>
      <c r="CC81" s="72"/>
      <c r="CD81" s="72"/>
      <c r="CE81" s="72"/>
      <c r="CF81" s="72"/>
      <c r="CG81" s="72"/>
      <c r="CH81" s="72"/>
      <c r="CI81" s="72"/>
      <c r="CJ81" s="30">
        <v>87700</v>
      </c>
      <c r="CK81" s="30"/>
      <c r="CL81" s="30"/>
      <c r="CM81" s="30"/>
      <c r="CN81" s="30"/>
      <c r="CO81" s="30"/>
      <c r="CP81" s="30"/>
      <c r="CQ81" s="30"/>
      <c r="CR81" s="30"/>
      <c r="CS81" s="30"/>
      <c r="CT81" s="30">
        <v>87700</v>
      </c>
      <c r="CU81" s="30"/>
      <c r="CV81" s="30"/>
      <c r="CW81" s="30"/>
      <c r="CX81" s="30"/>
      <c r="CY81" s="30"/>
      <c r="CZ81" s="30"/>
      <c r="DA81" s="30"/>
      <c r="DB81" s="30"/>
      <c r="DC81" s="30"/>
      <c r="DD81" s="20"/>
      <c r="DE81" s="20"/>
    </row>
    <row r="82" spans="1:109" s="8" customFormat="1" ht="38.25" customHeight="1" thickBot="1">
      <c r="A82" s="32" t="s">
        <v>157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9"/>
      <c r="U82" s="153"/>
      <c r="V82" s="154"/>
      <c r="W82" s="154"/>
      <c r="X82" s="154"/>
      <c r="Y82" s="29"/>
      <c r="Z82" s="57" t="s">
        <v>154</v>
      </c>
      <c r="AA82" s="58"/>
      <c r="AB82" s="58"/>
      <c r="AC82" s="58"/>
      <c r="AD82" s="58"/>
      <c r="AE82" s="58"/>
      <c r="AF82" s="58"/>
      <c r="AG82" s="59"/>
      <c r="AH82" s="57" t="s">
        <v>83</v>
      </c>
      <c r="AI82" s="58"/>
      <c r="AJ82" s="58"/>
      <c r="AK82" s="58"/>
      <c r="AL82" s="58"/>
      <c r="AM82" s="58"/>
      <c r="AN82" s="58"/>
      <c r="AO82" s="59"/>
      <c r="AP82" s="57" t="s">
        <v>155</v>
      </c>
      <c r="AQ82" s="58"/>
      <c r="AR82" s="58"/>
      <c r="AS82" s="58"/>
      <c r="AT82" s="58"/>
      <c r="AU82" s="58"/>
      <c r="AV82" s="58"/>
      <c r="AW82" s="58"/>
      <c r="AX82" s="58"/>
      <c r="AY82" s="58"/>
      <c r="AZ82" s="59"/>
      <c r="BA82" s="57" t="s">
        <v>72</v>
      </c>
      <c r="BB82" s="58"/>
      <c r="BC82" s="58"/>
      <c r="BD82" s="58"/>
      <c r="BE82" s="58"/>
      <c r="BF82" s="58"/>
      <c r="BG82" s="58"/>
      <c r="BH82" s="59"/>
      <c r="BI82" s="57" t="s">
        <v>158</v>
      </c>
      <c r="BJ82" s="58"/>
      <c r="BK82" s="58"/>
      <c r="BL82" s="58"/>
      <c r="BM82" s="58"/>
      <c r="BN82" s="58"/>
      <c r="BO82" s="58"/>
      <c r="BP82" s="59"/>
      <c r="BQ82" s="57"/>
      <c r="BR82" s="58"/>
      <c r="BS82" s="58"/>
      <c r="BT82" s="58"/>
      <c r="BU82" s="58"/>
      <c r="BV82" s="58"/>
      <c r="BW82" s="58"/>
      <c r="BX82" s="58"/>
      <c r="BY82" s="59"/>
      <c r="BZ82" s="150">
        <v>200000</v>
      </c>
      <c r="CA82" s="151"/>
      <c r="CB82" s="151"/>
      <c r="CC82" s="151"/>
      <c r="CD82" s="151"/>
      <c r="CE82" s="151"/>
      <c r="CF82" s="151"/>
      <c r="CG82" s="151"/>
      <c r="CH82" s="151"/>
      <c r="CI82" s="152"/>
      <c r="CJ82" s="35"/>
      <c r="CK82" s="36"/>
      <c r="CL82" s="36"/>
      <c r="CM82" s="36"/>
      <c r="CN82" s="36"/>
      <c r="CO82" s="36"/>
      <c r="CP82" s="36"/>
      <c r="CQ82" s="36"/>
      <c r="CR82" s="36"/>
      <c r="CS82" s="37"/>
      <c r="CT82" s="35"/>
      <c r="CU82" s="36"/>
      <c r="CV82" s="36"/>
      <c r="CW82" s="36"/>
      <c r="CX82" s="36"/>
      <c r="CY82" s="36"/>
      <c r="CZ82" s="36"/>
      <c r="DA82" s="36"/>
      <c r="DB82" s="36"/>
      <c r="DC82" s="37"/>
      <c r="DD82" s="21"/>
      <c r="DE82" s="21"/>
    </row>
    <row r="83" spans="1:109" s="8" customFormat="1" ht="13.5" thickBot="1">
      <c r="A83" s="25" t="s">
        <v>44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118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22">
        <f>SUM(BZ81:BZ82)</f>
        <v>287700</v>
      </c>
      <c r="CA83" s="22"/>
      <c r="CB83" s="22"/>
      <c r="CC83" s="22"/>
      <c r="CD83" s="22"/>
      <c r="CE83" s="22"/>
      <c r="CF83" s="22"/>
      <c r="CG83" s="22"/>
      <c r="CH83" s="22"/>
      <c r="CI83" s="22"/>
      <c r="CJ83" s="22">
        <f>SUM(CJ81:CJ82)</f>
        <v>87700</v>
      </c>
      <c r="CK83" s="22"/>
      <c r="CL83" s="22"/>
      <c r="CM83" s="22"/>
      <c r="CN83" s="22"/>
      <c r="CO83" s="22"/>
      <c r="CP83" s="22"/>
      <c r="CQ83" s="22"/>
      <c r="CR83" s="22"/>
      <c r="CS83" s="22"/>
      <c r="CT83" s="22">
        <f>SUM(CT81:CT82)</f>
        <v>87700</v>
      </c>
      <c r="CU83" s="22"/>
      <c r="CV83" s="22"/>
      <c r="CW83" s="22"/>
      <c r="CX83" s="22"/>
      <c r="CY83" s="22"/>
      <c r="CZ83" s="22"/>
      <c r="DA83" s="22"/>
      <c r="DB83" s="22"/>
      <c r="DC83" s="22"/>
      <c r="DD83" s="21"/>
      <c r="DE83" s="21"/>
    </row>
    <row r="84" spans="1:107" ht="106.5" customHeight="1">
      <c r="A84" s="32" t="s">
        <v>89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4"/>
      <c r="V84" s="31"/>
      <c r="W84" s="31"/>
      <c r="X84" s="31"/>
      <c r="Y84" s="31"/>
      <c r="Z84" s="31" t="s">
        <v>82</v>
      </c>
      <c r="AA84" s="31"/>
      <c r="AB84" s="31"/>
      <c r="AC84" s="31"/>
      <c r="AD84" s="31"/>
      <c r="AE84" s="31"/>
      <c r="AF84" s="31"/>
      <c r="AG84" s="31"/>
      <c r="AH84" s="31" t="s">
        <v>57</v>
      </c>
      <c r="AI84" s="31"/>
      <c r="AJ84" s="31"/>
      <c r="AK84" s="31"/>
      <c r="AL84" s="31"/>
      <c r="AM84" s="31"/>
      <c r="AN84" s="31"/>
      <c r="AO84" s="31"/>
      <c r="AP84" s="31" t="s">
        <v>122</v>
      </c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 t="s">
        <v>85</v>
      </c>
      <c r="BB84" s="31"/>
      <c r="BC84" s="31"/>
      <c r="BD84" s="31"/>
      <c r="BE84" s="31"/>
      <c r="BF84" s="31"/>
      <c r="BG84" s="31"/>
      <c r="BH84" s="31"/>
      <c r="BI84" s="31" t="s">
        <v>120</v>
      </c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0">
        <v>276700</v>
      </c>
      <c r="CA84" s="30"/>
      <c r="CB84" s="30"/>
      <c r="CC84" s="30"/>
      <c r="CD84" s="30"/>
      <c r="CE84" s="30"/>
      <c r="CF84" s="30"/>
      <c r="CG84" s="30"/>
      <c r="CH84" s="30"/>
      <c r="CI84" s="30"/>
      <c r="CJ84" s="130">
        <v>287400</v>
      </c>
      <c r="CK84" s="131"/>
      <c r="CL84" s="131"/>
      <c r="CM84" s="131"/>
      <c r="CN84" s="131"/>
      <c r="CO84" s="131"/>
      <c r="CP84" s="131"/>
      <c r="CQ84" s="131"/>
      <c r="CR84" s="131"/>
      <c r="CS84" s="132"/>
      <c r="CT84" s="130">
        <v>296000</v>
      </c>
      <c r="CU84" s="131"/>
      <c r="CV84" s="131"/>
      <c r="CW84" s="131"/>
      <c r="CX84" s="131"/>
      <c r="CY84" s="131"/>
      <c r="CZ84" s="131"/>
      <c r="DA84" s="131"/>
      <c r="DB84" s="131"/>
      <c r="DC84" s="132"/>
    </row>
    <row r="85" spans="1:107" ht="13.5" thickBot="1">
      <c r="A85" s="25" t="s">
        <v>44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47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2">
        <f>SUM(BZ84:BZ84)</f>
        <v>276700</v>
      </c>
      <c r="CA85" s="22"/>
      <c r="CB85" s="22"/>
      <c r="CC85" s="22"/>
      <c r="CD85" s="22"/>
      <c r="CE85" s="22"/>
      <c r="CF85" s="22"/>
      <c r="CG85" s="22"/>
      <c r="CH85" s="22"/>
      <c r="CI85" s="22"/>
      <c r="CJ85" s="133">
        <f>SUM(CJ84:CJ84)</f>
        <v>287400</v>
      </c>
      <c r="CK85" s="133"/>
      <c r="CL85" s="133"/>
      <c r="CM85" s="133"/>
      <c r="CN85" s="133"/>
      <c r="CO85" s="133"/>
      <c r="CP85" s="133"/>
      <c r="CQ85" s="133"/>
      <c r="CR85" s="133"/>
      <c r="CS85" s="134"/>
      <c r="CT85" s="133">
        <f>SUM(CT84:CT84)</f>
        <v>296000</v>
      </c>
      <c r="CU85" s="133"/>
      <c r="CV85" s="133"/>
      <c r="CW85" s="133"/>
      <c r="CX85" s="133"/>
      <c r="CY85" s="133"/>
      <c r="CZ85" s="133"/>
      <c r="DA85" s="133"/>
      <c r="DB85" s="133"/>
      <c r="DC85" s="134"/>
    </row>
    <row r="86" spans="1:107" ht="27" customHeight="1" thickBot="1">
      <c r="A86" s="32" t="s">
        <v>86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1"/>
      <c r="U86" s="26"/>
      <c r="V86" s="27"/>
      <c r="W86" s="27"/>
      <c r="X86" s="27"/>
      <c r="Y86" s="27"/>
      <c r="Z86" s="31" t="s">
        <v>77</v>
      </c>
      <c r="AA86" s="31"/>
      <c r="AB86" s="31"/>
      <c r="AC86" s="31"/>
      <c r="AD86" s="31"/>
      <c r="AE86" s="31"/>
      <c r="AF86" s="31"/>
      <c r="AG86" s="31"/>
      <c r="AH86" s="31" t="s">
        <v>57</v>
      </c>
      <c r="AI86" s="31"/>
      <c r="AJ86" s="31"/>
      <c r="AK86" s="31"/>
      <c r="AL86" s="31"/>
      <c r="AM86" s="31"/>
      <c r="AN86" s="31"/>
      <c r="AO86" s="31"/>
      <c r="AP86" s="31" t="s">
        <v>111</v>
      </c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 t="s">
        <v>72</v>
      </c>
      <c r="BB86" s="31"/>
      <c r="BC86" s="31"/>
      <c r="BD86" s="31"/>
      <c r="BE86" s="31"/>
      <c r="BF86" s="31"/>
      <c r="BG86" s="31"/>
      <c r="BH86" s="31"/>
      <c r="BI86" s="31" t="s">
        <v>141</v>
      </c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0">
        <v>10000</v>
      </c>
      <c r="CA86" s="30"/>
      <c r="CB86" s="30"/>
      <c r="CC86" s="30"/>
      <c r="CD86" s="30"/>
      <c r="CE86" s="30"/>
      <c r="CF86" s="30"/>
      <c r="CG86" s="30"/>
      <c r="CH86" s="30"/>
      <c r="CI86" s="30"/>
      <c r="CJ86" s="144">
        <v>10000</v>
      </c>
      <c r="CK86" s="144"/>
      <c r="CL86" s="144"/>
      <c r="CM86" s="144"/>
      <c r="CN86" s="144"/>
      <c r="CO86" s="144"/>
      <c r="CP86" s="144"/>
      <c r="CQ86" s="144"/>
      <c r="CR86" s="144"/>
      <c r="CS86" s="145"/>
      <c r="CT86" s="144">
        <v>10000</v>
      </c>
      <c r="CU86" s="144"/>
      <c r="CV86" s="144"/>
      <c r="CW86" s="144"/>
      <c r="CX86" s="144"/>
      <c r="CY86" s="144"/>
      <c r="CZ86" s="144"/>
      <c r="DA86" s="144"/>
      <c r="DB86" s="144"/>
      <c r="DC86" s="145"/>
    </row>
    <row r="87" spans="1:107" ht="13.5" thickBot="1">
      <c r="A87" s="25" t="s">
        <v>44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47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2">
        <f>BZ86</f>
        <v>10000</v>
      </c>
      <c r="CA87" s="22"/>
      <c r="CB87" s="22"/>
      <c r="CC87" s="22"/>
      <c r="CD87" s="22"/>
      <c r="CE87" s="22"/>
      <c r="CF87" s="22"/>
      <c r="CG87" s="22"/>
      <c r="CH87" s="22"/>
      <c r="CI87" s="22"/>
      <c r="CJ87" s="137">
        <f>SUM(CJ86)</f>
        <v>10000</v>
      </c>
      <c r="CK87" s="137"/>
      <c r="CL87" s="137"/>
      <c r="CM87" s="137"/>
      <c r="CN87" s="137"/>
      <c r="CO87" s="137"/>
      <c r="CP87" s="137"/>
      <c r="CQ87" s="137"/>
      <c r="CR87" s="137"/>
      <c r="CS87" s="138"/>
      <c r="CT87" s="137">
        <f>SUM(CT86)</f>
        <v>10000</v>
      </c>
      <c r="CU87" s="137"/>
      <c r="CV87" s="137"/>
      <c r="CW87" s="137"/>
      <c r="CX87" s="137"/>
      <c r="CY87" s="137"/>
      <c r="CZ87" s="137"/>
      <c r="DA87" s="137"/>
      <c r="DB87" s="137"/>
      <c r="DC87" s="138"/>
    </row>
    <row r="88" spans="1:107" ht="13.5" thickBot="1">
      <c r="A88" s="32" t="s">
        <v>96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1"/>
      <c r="U88" s="26"/>
      <c r="V88" s="27"/>
      <c r="W88" s="27"/>
      <c r="X88" s="27"/>
      <c r="Y88" s="27"/>
      <c r="Z88" s="31" t="s">
        <v>97</v>
      </c>
      <c r="AA88" s="31"/>
      <c r="AB88" s="31"/>
      <c r="AC88" s="31"/>
      <c r="AD88" s="31"/>
      <c r="AE88" s="31"/>
      <c r="AF88" s="31"/>
      <c r="AG88" s="31"/>
      <c r="AH88" s="31" t="s">
        <v>97</v>
      </c>
      <c r="AI88" s="31"/>
      <c r="AJ88" s="31"/>
      <c r="AK88" s="31"/>
      <c r="AL88" s="31"/>
      <c r="AM88" s="31"/>
      <c r="AN88" s="31"/>
      <c r="AO88" s="31"/>
      <c r="AP88" s="31" t="s">
        <v>112</v>
      </c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 t="s">
        <v>98</v>
      </c>
      <c r="BB88" s="31"/>
      <c r="BC88" s="31"/>
      <c r="BD88" s="31"/>
      <c r="BE88" s="31"/>
      <c r="BF88" s="31"/>
      <c r="BG88" s="31"/>
      <c r="BH88" s="31"/>
      <c r="BI88" s="31" t="s">
        <v>98</v>
      </c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135">
        <v>61100</v>
      </c>
      <c r="CK88" s="135"/>
      <c r="CL88" s="135"/>
      <c r="CM88" s="135"/>
      <c r="CN88" s="135"/>
      <c r="CO88" s="135"/>
      <c r="CP88" s="135"/>
      <c r="CQ88" s="135"/>
      <c r="CR88" s="135"/>
      <c r="CS88" s="136"/>
      <c r="CT88" s="135">
        <v>125300</v>
      </c>
      <c r="CU88" s="135"/>
      <c r="CV88" s="135"/>
      <c r="CW88" s="135"/>
      <c r="CX88" s="135"/>
      <c r="CY88" s="135"/>
      <c r="CZ88" s="135"/>
      <c r="DA88" s="135"/>
      <c r="DB88" s="135"/>
      <c r="DC88" s="136"/>
    </row>
    <row r="89" spans="1:107" ht="13.5" thickBot="1">
      <c r="A89" s="25" t="s">
        <v>44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47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3">
        <f>BZ88</f>
        <v>0</v>
      </c>
      <c r="CA89" s="23"/>
      <c r="CB89" s="23"/>
      <c r="CC89" s="23"/>
      <c r="CD89" s="23"/>
      <c r="CE89" s="23"/>
      <c r="CF89" s="23"/>
      <c r="CG89" s="23"/>
      <c r="CH89" s="23"/>
      <c r="CI89" s="23"/>
      <c r="CJ89" s="142">
        <f>SUM(CJ88)</f>
        <v>61100</v>
      </c>
      <c r="CK89" s="142"/>
      <c r="CL89" s="142"/>
      <c r="CM89" s="142"/>
      <c r="CN89" s="142"/>
      <c r="CO89" s="142"/>
      <c r="CP89" s="142"/>
      <c r="CQ89" s="142"/>
      <c r="CR89" s="142"/>
      <c r="CS89" s="143"/>
      <c r="CT89" s="142">
        <f>SUM(CT88)</f>
        <v>125300</v>
      </c>
      <c r="CU89" s="142"/>
      <c r="CV89" s="142"/>
      <c r="CW89" s="142"/>
      <c r="CX89" s="142"/>
      <c r="CY89" s="142"/>
      <c r="CZ89" s="142"/>
      <c r="DA89" s="142"/>
      <c r="DB89" s="142"/>
      <c r="DC89" s="143"/>
    </row>
    <row r="90" spans="1:107" ht="22.5" customHeight="1" thickBo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11" t="s">
        <v>50</v>
      </c>
      <c r="BZ90" s="88">
        <f>BZ32+BZ51+BZ53++BZ55+BZ58+BZ62+BZ64+BZ67+BZ70+BZ73+BZ80+BZ83+BZ85+BZ87</f>
        <v>3640800</v>
      </c>
      <c r="CA90" s="89"/>
      <c r="CB90" s="89"/>
      <c r="CC90" s="89"/>
      <c r="CD90" s="89"/>
      <c r="CE90" s="89"/>
      <c r="CF90" s="89"/>
      <c r="CG90" s="89"/>
      <c r="CH90" s="89"/>
      <c r="CI90" s="89"/>
      <c r="CJ90" s="139">
        <f>CJ89+CJ87+CJ85+CJ83+CJ80+CJ67+CJ64+CJ62+CJ58+CJ55+CJ53+CJ51+CJ32+CJ73+CJ70</f>
        <v>3317600</v>
      </c>
      <c r="CK90" s="140"/>
      <c r="CL90" s="140"/>
      <c r="CM90" s="140"/>
      <c r="CN90" s="140"/>
      <c r="CO90" s="140"/>
      <c r="CP90" s="140"/>
      <c r="CQ90" s="140"/>
      <c r="CR90" s="140"/>
      <c r="CS90" s="141"/>
      <c r="CT90" s="139">
        <f>CT89+CT87+CT85+CT83+CT80+CT67+CT64+CT62+CT58+CT55+CT53+CT51+CT32+CT73+CT70</f>
        <v>3382600</v>
      </c>
      <c r="CU90" s="140"/>
      <c r="CV90" s="140"/>
      <c r="CW90" s="140"/>
      <c r="CX90" s="140"/>
      <c r="CY90" s="140"/>
      <c r="CZ90" s="140"/>
      <c r="DA90" s="140"/>
      <c r="DB90" s="140"/>
      <c r="DC90" s="141"/>
    </row>
    <row r="91" spans="1:97" ht="27.75" customHeight="1" thickBot="1">
      <c r="A91" s="3" t="s">
        <v>45</v>
      </c>
      <c r="CJ91" s="2" t="s">
        <v>47</v>
      </c>
      <c r="CL91" s="82">
        <v>1</v>
      </c>
      <c r="CM91" s="83"/>
      <c r="CN91" s="83"/>
      <c r="CO91" s="83"/>
      <c r="CP91" s="83"/>
      <c r="CQ91" s="83"/>
      <c r="CR91" s="83"/>
      <c r="CS91" s="84"/>
    </row>
    <row r="92" spans="1:97" ht="24" customHeight="1" thickBot="1">
      <c r="A92" s="3" t="s">
        <v>46</v>
      </c>
      <c r="R92" s="81" t="s">
        <v>128</v>
      </c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19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19"/>
      <c r="BB92" s="81" t="s">
        <v>134</v>
      </c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CJ92" s="2" t="s">
        <v>48</v>
      </c>
      <c r="CL92" s="85">
        <v>3</v>
      </c>
      <c r="CM92" s="86"/>
      <c r="CN92" s="86"/>
      <c r="CO92" s="86"/>
      <c r="CP92" s="86"/>
      <c r="CQ92" s="86"/>
      <c r="CR92" s="86"/>
      <c r="CS92" s="87"/>
    </row>
    <row r="93" spans="1:80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16" t="s">
        <v>51</v>
      </c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2"/>
      <c r="AJ93" s="116" t="s">
        <v>10</v>
      </c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2"/>
      <c r="BB93" s="116" t="s">
        <v>11</v>
      </c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2"/>
      <c r="BT93" s="12"/>
      <c r="BU93" s="12"/>
      <c r="BV93" s="12"/>
      <c r="BW93" s="12"/>
      <c r="BX93" s="12"/>
      <c r="BY93" s="12"/>
      <c r="BZ93" s="12"/>
      <c r="CA93" s="12"/>
      <c r="CB93" s="12"/>
    </row>
    <row r="94" spans="1:80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</row>
    <row r="95" spans="1:97" ht="12" customHeight="1">
      <c r="A95" s="3" t="s">
        <v>49</v>
      </c>
      <c r="R95" s="77" t="s">
        <v>88</v>
      </c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B95" s="81" t="s">
        <v>130</v>
      </c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J95" s="12"/>
      <c r="CK95" s="12"/>
      <c r="CL95" s="12"/>
      <c r="CM95" s="12"/>
      <c r="CN95" s="12"/>
      <c r="CO95" s="12"/>
      <c r="CP95" s="12"/>
      <c r="CQ95" s="12"/>
      <c r="CR95" s="12"/>
      <c r="CS95" s="12"/>
    </row>
    <row r="96" spans="1:87" ht="12.75">
      <c r="A96" s="13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16" t="s">
        <v>51</v>
      </c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2"/>
      <c r="AJ96" s="116" t="s">
        <v>10</v>
      </c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2"/>
      <c r="BB96" s="116" t="s">
        <v>11</v>
      </c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2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2"/>
      <c r="CI96" s="12"/>
    </row>
    <row r="97" spans="1:97" ht="12.75">
      <c r="A97" s="2" t="s">
        <v>13</v>
      </c>
      <c r="B97" s="76" t="s">
        <v>137</v>
      </c>
      <c r="C97" s="76"/>
      <c r="D97" s="76"/>
      <c r="E97" s="3" t="s">
        <v>14</v>
      </c>
      <c r="F97" s="77" t="s">
        <v>53</v>
      </c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Y97" s="4" t="s">
        <v>15</v>
      </c>
      <c r="Z97" s="94" t="s">
        <v>145</v>
      </c>
      <c r="AA97" s="94"/>
      <c r="AB97" s="3" t="s">
        <v>16</v>
      </c>
      <c r="CJ97" s="14"/>
      <c r="CK97" s="14"/>
      <c r="CL97" s="14"/>
      <c r="CM97" s="14"/>
      <c r="CN97" s="14"/>
      <c r="CO97" s="14"/>
      <c r="CP97" s="14"/>
      <c r="CQ97" s="14"/>
      <c r="CR97" s="14"/>
      <c r="CS97" s="14"/>
    </row>
  </sheetData>
  <sheetProtection/>
  <mergeCells count="747">
    <mergeCell ref="CT75:DC75"/>
    <mergeCell ref="BI83:BP83"/>
    <mergeCell ref="BQ83:BY83"/>
    <mergeCell ref="BZ83:CI83"/>
    <mergeCell ref="CJ83:CS83"/>
    <mergeCell ref="CT83:DC83"/>
    <mergeCell ref="A75:T75"/>
    <mergeCell ref="U75:Y75"/>
    <mergeCell ref="Z75:AG75"/>
    <mergeCell ref="AH75:AO75"/>
    <mergeCell ref="AP75:AZ75"/>
    <mergeCell ref="BI82:BP82"/>
    <mergeCell ref="U82:Y82"/>
    <mergeCell ref="Z82:AG82"/>
    <mergeCell ref="AH82:AO82"/>
    <mergeCell ref="AP82:AZ82"/>
    <mergeCell ref="CT82:DC82"/>
    <mergeCell ref="A83:Y83"/>
    <mergeCell ref="Z83:AG83"/>
    <mergeCell ref="AH83:AO83"/>
    <mergeCell ref="AP83:AZ83"/>
    <mergeCell ref="BA83:BH83"/>
    <mergeCell ref="A82:T82"/>
    <mergeCell ref="BA82:BH82"/>
    <mergeCell ref="BA81:BH81"/>
    <mergeCell ref="BI81:BP81"/>
    <mergeCell ref="BQ81:BY81"/>
    <mergeCell ref="BZ81:CI81"/>
    <mergeCell ref="CJ81:CS81"/>
    <mergeCell ref="BQ82:BY82"/>
    <mergeCell ref="BZ82:CI82"/>
    <mergeCell ref="CJ82:CS82"/>
    <mergeCell ref="CT81:DC81"/>
    <mergeCell ref="BI61:BP61"/>
    <mergeCell ref="BQ61:BY61"/>
    <mergeCell ref="BZ61:CI61"/>
    <mergeCell ref="CJ61:CS61"/>
    <mergeCell ref="CT61:DC61"/>
    <mergeCell ref="CJ77:CS77"/>
    <mergeCell ref="BZ76:CI76"/>
    <mergeCell ref="BI72:BP72"/>
    <mergeCell ref="CJ79:CS79"/>
    <mergeCell ref="A81:T81"/>
    <mergeCell ref="U81:Y81"/>
    <mergeCell ref="Z81:AG81"/>
    <mergeCell ref="AH81:AO81"/>
    <mergeCell ref="AP81:AZ81"/>
    <mergeCell ref="BQ39:BY39"/>
    <mergeCell ref="A54:Y54"/>
    <mergeCell ref="A39:T39"/>
    <mergeCell ref="U39:Y39"/>
    <mergeCell ref="Z39:AG39"/>
    <mergeCell ref="BZ39:CI39"/>
    <mergeCell ref="CJ39:CS39"/>
    <mergeCell ref="CT39:DC39"/>
    <mergeCell ref="A61:T61"/>
    <mergeCell ref="U61:Y61"/>
    <mergeCell ref="Z61:AG61"/>
    <mergeCell ref="AH61:AO61"/>
    <mergeCell ref="AP61:AZ61"/>
    <mergeCell ref="BA61:BH61"/>
    <mergeCell ref="A49:T49"/>
    <mergeCell ref="AH39:AO39"/>
    <mergeCell ref="BZ49:CI49"/>
    <mergeCell ref="BZ57:CI57"/>
    <mergeCell ref="CT49:DC49"/>
    <mergeCell ref="A55:Y55"/>
    <mergeCell ref="Z55:AG55"/>
    <mergeCell ref="AH55:AO55"/>
    <mergeCell ref="AP55:AZ55"/>
    <mergeCell ref="BA55:BH55"/>
    <mergeCell ref="BI55:BP55"/>
    <mergeCell ref="BZ55:CI55"/>
    <mergeCell ref="CJ65:CS65"/>
    <mergeCell ref="BI65:BP65"/>
    <mergeCell ref="BQ65:BY65"/>
    <mergeCell ref="BA60:BH60"/>
    <mergeCell ref="BZ60:CI60"/>
    <mergeCell ref="BZ64:CI64"/>
    <mergeCell ref="CJ64:CS64"/>
    <mergeCell ref="CJ49:CS49"/>
    <mergeCell ref="CJ60:CS60"/>
    <mergeCell ref="BI56:BP56"/>
    <mergeCell ref="BQ56:BY56"/>
    <mergeCell ref="BQ53:BY53"/>
    <mergeCell ref="Z54:AG54"/>
    <mergeCell ref="AH54:AO54"/>
    <mergeCell ref="AP54:AZ54"/>
    <mergeCell ref="BA54:BH54"/>
    <mergeCell ref="CJ55:CS55"/>
    <mergeCell ref="BZ54:CI54"/>
    <mergeCell ref="BQ55:BY55"/>
    <mergeCell ref="A68:T68"/>
    <mergeCell ref="U68:Y68"/>
    <mergeCell ref="A66:T66"/>
    <mergeCell ref="U66:Y66"/>
    <mergeCell ref="Z66:AG66"/>
    <mergeCell ref="AH66:AO66"/>
    <mergeCell ref="AH67:AO67"/>
    <mergeCell ref="A67:Y67"/>
    <mergeCell ref="A77:T77"/>
    <mergeCell ref="U76:Y76"/>
    <mergeCell ref="BZ73:CI73"/>
    <mergeCell ref="BQ73:BY73"/>
    <mergeCell ref="U77:Y77"/>
    <mergeCell ref="AH74:AO74"/>
    <mergeCell ref="AP74:AZ74"/>
    <mergeCell ref="BA74:BH74"/>
    <mergeCell ref="BI74:BP74"/>
    <mergeCell ref="BA75:BH75"/>
    <mergeCell ref="CT60:DC60"/>
    <mergeCell ref="CT70:DC70"/>
    <mergeCell ref="BQ68:BY68"/>
    <mergeCell ref="CT73:DC73"/>
    <mergeCell ref="BQ74:BY74"/>
    <mergeCell ref="BQ66:BY66"/>
    <mergeCell ref="BZ66:CI66"/>
    <mergeCell ref="CT66:DC66"/>
    <mergeCell ref="CT74:DC74"/>
    <mergeCell ref="CJ68:CS68"/>
    <mergeCell ref="A74:T74"/>
    <mergeCell ref="U74:Y74"/>
    <mergeCell ref="Z74:AG74"/>
    <mergeCell ref="AH70:AO70"/>
    <mergeCell ref="AP70:AZ70"/>
    <mergeCell ref="BA71:BH71"/>
    <mergeCell ref="U71:Y71"/>
    <mergeCell ref="Z71:AG71"/>
    <mergeCell ref="AP72:AZ72"/>
    <mergeCell ref="Z72:AG72"/>
    <mergeCell ref="U49:Y49"/>
    <mergeCell ref="Z49:AG49"/>
    <mergeCell ref="U50:Y50"/>
    <mergeCell ref="Z50:AG50"/>
    <mergeCell ref="BA77:BH77"/>
    <mergeCell ref="BA68:BH68"/>
    <mergeCell ref="BA76:BH76"/>
    <mergeCell ref="BA70:BH70"/>
    <mergeCell ref="A70:Y70"/>
    <mergeCell ref="AP60:AZ60"/>
    <mergeCell ref="BZ85:CI85"/>
    <mergeCell ref="BQ85:BY85"/>
    <mergeCell ref="AH45:AO45"/>
    <mergeCell ref="BA49:BH49"/>
    <mergeCell ref="AP43:AZ43"/>
    <mergeCell ref="BA43:BH43"/>
    <mergeCell ref="AP44:AZ44"/>
    <mergeCell ref="AH49:AO49"/>
    <mergeCell ref="AP49:AZ49"/>
    <mergeCell ref="BZ50:CI50"/>
    <mergeCell ref="BI86:BP86"/>
    <mergeCell ref="BQ86:BY86"/>
    <mergeCell ref="BZ86:CI86"/>
    <mergeCell ref="CJ86:CS86"/>
    <mergeCell ref="CT86:DC86"/>
    <mergeCell ref="BI87:BP87"/>
    <mergeCell ref="BZ87:CI87"/>
    <mergeCell ref="CJ87:CS87"/>
    <mergeCell ref="BQ87:BY87"/>
    <mergeCell ref="CT90:DC90"/>
    <mergeCell ref="CJ89:CS89"/>
    <mergeCell ref="BZ88:CI88"/>
    <mergeCell ref="BQ88:BY88"/>
    <mergeCell ref="BA89:BH89"/>
    <mergeCell ref="BI89:BP89"/>
    <mergeCell ref="BZ89:CI89"/>
    <mergeCell ref="CT89:DC89"/>
    <mergeCell ref="CJ90:CS90"/>
    <mergeCell ref="BA88:BH88"/>
    <mergeCell ref="Z86:AG86"/>
    <mergeCell ref="AH86:AO86"/>
    <mergeCell ref="Z87:AG87"/>
    <mergeCell ref="AH87:AO87"/>
    <mergeCell ref="AP87:AZ87"/>
    <mergeCell ref="BA87:BH87"/>
    <mergeCell ref="CJ85:CS85"/>
    <mergeCell ref="CJ84:CS84"/>
    <mergeCell ref="CJ73:CS73"/>
    <mergeCell ref="CJ88:CS88"/>
    <mergeCell ref="CT85:DC85"/>
    <mergeCell ref="CT88:DC88"/>
    <mergeCell ref="CT87:DC87"/>
    <mergeCell ref="CJ80:CS80"/>
    <mergeCell ref="CT80:DC80"/>
    <mergeCell ref="CT79:DC79"/>
    <mergeCell ref="CJ32:CS32"/>
    <mergeCell ref="CJ33:CS33"/>
    <mergeCell ref="CJ58:CS58"/>
    <mergeCell ref="CJ37:CS37"/>
    <mergeCell ref="CJ38:CS38"/>
    <mergeCell ref="CJ40:CS40"/>
    <mergeCell ref="CJ43:CS43"/>
    <mergeCell ref="CJ44:CS44"/>
    <mergeCell ref="CJ54:CS54"/>
    <mergeCell ref="CJ50:CS50"/>
    <mergeCell ref="CJ34:CS34"/>
    <mergeCell ref="CJ36:CS36"/>
    <mergeCell ref="CT84:DC84"/>
    <mergeCell ref="BQ62:BY62"/>
    <mergeCell ref="BI58:BP58"/>
    <mergeCell ref="CJ62:CS62"/>
    <mergeCell ref="CJ70:CS70"/>
    <mergeCell ref="CJ71:CS71"/>
    <mergeCell ref="BZ77:CI77"/>
    <mergeCell ref="BZ79:CI79"/>
    <mergeCell ref="CJ45:CS45"/>
    <mergeCell ref="CJ57:CS57"/>
    <mergeCell ref="BQ60:BY60"/>
    <mergeCell ref="Z51:AG51"/>
    <mergeCell ref="Z45:AG45"/>
    <mergeCell ref="Z47:AG47"/>
    <mergeCell ref="AP45:AZ45"/>
    <mergeCell ref="BA50:BH50"/>
    <mergeCell ref="Z60:AG60"/>
    <mergeCell ref="AH60:AO60"/>
    <mergeCell ref="BZ74:CI74"/>
    <mergeCell ref="CJ74:CS74"/>
    <mergeCell ref="CJ76:CS76"/>
    <mergeCell ref="BI68:BP68"/>
    <mergeCell ref="BI73:BP73"/>
    <mergeCell ref="BZ68:CI68"/>
    <mergeCell ref="BI75:BP75"/>
    <mergeCell ref="BQ75:BY75"/>
    <mergeCell ref="BZ75:CI75"/>
    <mergeCell ref="CJ75:CS75"/>
    <mergeCell ref="A50:T50"/>
    <mergeCell ref="A52:Y52"/>
    <mergeCell ref="A47:T47"/>
    <mergeCell ref="CT46:DC46"/>
    <mergeCell ref="BA57:BH57"/>
    <mergeCell ref="BI53:BP53"/>
    <mergeCell ref="BA53:BH53"/>
    <mergeCell ref="BI47:BP47"/>
    <mergeCell ref="CJ52:CS52"/>
    <mergeCell ref="CT52:DC52"/>
    <mergeCell ref="CJ48:CS48"/>
    <mergeCell ref="AH52:AO52"/>
    <mergeCell ref="BA51:BH51"/>
    <mergeCell ref="BA46:BH46"/>
    <mergeCell ref="BI49:BP49"/>
    <mergeCell ref="BQ49:BY49"/>
    <mergeCell ref="BQ46:BY46"/>
    <mergeCell ref="AP47:AZ47"/>
    <mergeCell ref="AH50:AO50"/>
    <mergeCell ref="AP50:AZ50"/>
    <mergeCell ref="CJ46:CS46"/>
    <mergeCell ref="CJ51:CS51"/>
    <mergeCell ref="CJ72:CS72"/>
    <mergeCell ref="CT50:DC50"/>
    <mergeCell ref="CJ66:CS66"/>
    <mergeCell ref="BZ47:CI47"/>
    <mergeCell ref="BZ56:CI56"/>
    <mergeCell ref="BZ46:CI46"/>
    <mergeCell ref="CJ47:CS47"/>
    <mergeCell ref="BZ53:CI53"/>
    <mergeCell ref="A88:T88"/>
    <mergeCell ref="U88:Y88"/>
    <mergeCell ref="Z88:AG88"/>
    <mergeCell ref="AH88:AO88"/>
    <mergeCell ref="AP88:AZ88"/>
    <mergeCell ref="BA86:BH86"/>
    <mergeCell ref="A87:Y87"/>
    <mergeCell ref="AP86:AZ86"/>
    <mergeCell ref="A86:T86"/>
    <mergeCell ref="U86:Y86"/>
    <mergeCell ref="A85:Y85"/>
    <mergeCell ref="Z85:AG85"/>
    <mergeCell ref="AH85:AO85"/>
    <mergeCell ref="AP85:AZ85"/>
    <mergeCell ref="BA85:BH85"/>
    <mergeCell ref="BI85:BP85"/>
    <mergeCell ref="Z53:AG53"/>
    <mergeCell ref="AH53:AO53"/>
    <mergeCell ref="A80:Y80"/>
    <mergeCell ref="Z80:AG80"/>
    <mergeCell ref="AH80:AO80"/>
    <mergeCell ref="Z79:AG79"/>
    <mergeCell ref="A53:Y53"/>
    <mergeCell ref="Z65:AG65"/>
    <mergeCell ref="AH65:AO65"/>
    <mergeCell ref="Z76:AG76"/>
    <mergeCell ref="BQ80:BY80"/>
    <mergeCell ref="A84:T84"/>
    <mergeCell ref="U84:Y84"/>
    <mergeCell ref="Z84:AG84"/>
    <mergeCell ref="AH84:AO84"/>
    <mergeCell ref="AP76:AZ76"/>
    <mergeCell ref="BI77:BP77"/>
    <mergeCell ref="AH76:AO76"/>
    <mergeCell ref="Z77:AG77"/>
    <mergeCell ref="AH77:AO77"/>
    <mergeCell ref="BA65:BH65"/>
    <mergeCell ref="U65:Y65"/>
    <mergeCell ref="A79:T79"/>
    <mergeCell ref="AH79:AO79"/>
    <mergeCell ref="BA79:BH79"/>
    <mergeCell ref="BQ70:BY70"/>
    <mergeCell ref="BI70:BP70"/>
    <mergeCell ref="BI79:BP79"/>
    <mergeCell ref="BI71:BP71"/>
    <mergeCell ref="BQ77:BY77"/>
    <mergeCell ref="AP58:AZ58"/>
    <mergeCell ref="A72:T72"/>
    <mergeCell ref="AH71:AO71"/>
    <mergeCell ref="AP71:AZ71"/>
    <mergeCell ref="AH62:AO62"/>
    <mergeCell ref="AP67:AZ67"/>
    <mergeCell ref="AH68:AO68"/>
    <mergeCell ref="AP68:AZ68"/>
    <mergeCell ref="AP65:AZ65"/>
    <mergeCell ref="CT32:DC32"/>
    <mergeCell ref="CJ53:CS53"/>
    <mergeCell ref="U43:Y43"/>
    <mergeCell ref="U40:Y40"/>
    <mergeCell ref="Z40:AG40"/>
    <mergeCell ref="A57:T57"/>
    <mergeCell ref="U57:Y57"/>
    <mergeCell ref="BA56:BH56"/>
    <mergeCell ref="BA45:BH45"/>
    <mergeCell ref="AH51:AO51"/>
    <mergeCell ref="BZ32:CI32"/>
    <mergeCell ref="BI36:BP36"/>
    <mergeCell ref="BQ36:BY36"/>
    <mergeCell ref="A62:Y62"/>
    <mergeCell ref="Z62:AG62"/>
    <mergeCell ref="AP62:AZ62"/>
    <mergeCell ref="AP51:AZ51"/>
    <mergeCell ref="AP53:AZ53"/>
    <mergeCell ref="Z57:AG57"/>
    <mergeCell ref="AH57:AO57"/>
    <mergeCell ref="AP30:AZ30"/>
    <mergeCell ref="AP36:AZ36"/>
    <mergeCell ref="AP31:AZ31"/>
    <mergeCell ref="AH31:AO31"/>
    <mergeCell ref="AH30:AO30"/>
    <mergeCell ref="AH44:AO44"/>
    <mergeCell ref="AH41:AO41"/>
    <mergeCell ref="AH42:AO42"/>
    <mergeCell ref="AP42:AZ42"/>
    <mergeCell ref="AP39:AZ39"/>
    <mergeCell ref="Z30:AG30"/>
    <mergeCell ref="BA30:BH30"/>
    <mergeCell ref="BI48:BP48"/>
    <mergeCell ref="BA52:BH52"/>
    <mergeCell ref="BI50:BP50"/>
    <mergeCell ref="BQ50:BY50"/>
    <mergeCell ref="BA48:BH48"/>
    <mergeCell ref="BQ32:BY32"/>
    <mergeCell ref="BA38:BH38"/>
    <mergeCell ref="BQ37:BY37"/>
    <mergeCell ref="BQ34:BY34"/>
    <mergeCell ref="AP29:AZ29"/>
    <mergeCell ref="AP28:AZ28"/>
    <mergeCell ref="CT30:DC30"/>
    <mergeCell ref="BQ31:BY31"/>
    <mergeCell ref="Z56:AG56"/>
    <mergeCell ref="AH56:AO56"/>
    <mergeCell ref="AP56:AZ56"/>
    <mergeCell ref="BI32:BP32"/>
    <mergeCell ref="BZ31:CI31"/>
    <mergeCell ref="CE12:CF12"/>
    <mergeCell ref="BA31:BH31"/>
    <mergeCell ref="BI31:BP31"/>
    <mergeCell ref="BQ28:BY28"/>
    <mergeCell ref="BQ30:BY30"/>
    <mergeCell ref="BZ26:DC26"/>
    <mergeCell ref="CJ31:CS31"/>
    <mergeCell ref="CT31:DC31"/>
    <mergeCell ref="CT29:DC29"/>
    <mergeCell ref="CI19:CS19"/>
    <mergeCell ref="BI33:BP33"/>
    <mergeCell ref="AP27:AZ27"/>
    <mergeCell ref="BQ27:BY27"/>
    <mergeCell ref="BA27:BH27"/>
    <mergeCell ref="BZ30:CI30"/>
    <mergeCell ref="BI34:BP34"/>
    <mergeCell ref="BA33:BH33"/>
    <mergeCell ref="AP34:AZ34"/>
    <mergeCell ref="AP33:AZ33"/>
    <mergeCell ref="BA34:BH34"/>
    <mergeCell ref="U34:Y34"/>
    <mergeCell ref="Z34:AG34"/>
    <mergeCell ref="BA32:BH32"/>
    <mergeCell ref="AP38:AZ38"/>
    <mergeCell ref="AH34:AO34"/>
    <mergeCell ref="U38:Y38"/>
    <mergeCell ref="AH37:AO37"/>
    <mergeCell ref="BA35:BH35"/>
    <mergeCell ref="Z36:AG36"/>
    <mergeCell ref="AH36:AO36"/>
    <mergeCell ref="BA36:BH36"/>
    <mergeCell ref="AP37:AZ37"/>
    <mergeCell ref="BI35:BP35"/>
    <mergeCell ref="A31:T31"/>
    <mergeCell ref="U31:Y31"/>
    <mergeCell ref="Z31:AG31"/>
    <mergeCell ref="AH32:AO32"/>
    <mergeCell ref="AP32:AZ32"/>
    <mergeCell ref="A32:Y32"/>
    <mergeCell ref="Z32:AG32"/>
    <mergeCell ref="B97:D97"/>
    <mergeCell ref="F97:W97"/>
    <mergeCell ref="Z97:AA97"/>
    <mergeCell ref="R96:AH96"/>
    <mergeCell ref="Z33:AG33"/>
    <mergeCell ref="AH33:AO33"/>
    <mergeCell ref="A34:T34"/>
    <mergeCell ref="U33:Y33"/>
    <mergeCell ref="R92:AH92"/>
    <mergeCell ref="AJ92:AZ92"/>
    <mergeCell ref="Z52:AG52"/>
    <mergeCell ref="BI88:BP88"/>
    <mergeCell ref="U45:Y45"/>
    <mergeCell ref="BT96:CG96"/>
    <mergeCell ref="AJ96:AZ96"/>
    <mergeCell ref="BB96:BR96"/>
    <mergeCell ref="R95:AH95"/>
    <mergeCell ref="BT95:CG95"/>
    <mergeCell ref="AJ95:AZ95"/>
    <mergeCell ref="BB95:BR95"/>
    <mergeCell ref="AJ93:AZ93"/>
    <mergeCell ref="BB93:BR93"/>
    <mergeCell ref="R93:AH93"/>
    <mergeCell ref="AP80:AZ80"/>
    <mergeCell ref="BA80:BH80"/>
    <mergeCell ref="BI80:BP80"/>
    <mergeCell ref="AP84:AZ84"/>
    <mergeCell ref="BA84:BH84"/>
    <mergeCell ref="BI84:BP84"/>
    <mergeCell ref="BQ84:BY84"/>
    <mergeCell ref="U26:Y26"/>
    <mergeCell ref="Z27:AG27"/>
    <mergeCell ref="AH28:AO28"/>
    <mergeCell ref="Z29:AG29"/>
    <mergeCell ref="Z28:AG28"/>
    <mergeCell ref="AH29:AO29"/>
    <mergeCell ref="U27:Y27"/>
    <mergeCell ref="U28:Y28"/>
    <mergeCell ref="AH27:AO27"/>
    <mergeCell ref="Z26:BY26"/>
    <mergeCell ref="A26:T26"/>
    <mergeCell ref="BI51:BP51"/>
    <mergeCell ref="BQ51:BY51"/>
    <mergeCell ref="BA28:BH28"/>
    <mergeCell ref="A33:T33"/>
    <mergeCell ref="A27:T27"/>
    <mergeCell ref="A28:T28"/>
    <mergeCell ref="U29:Y29"/>
    <mergeCell ref="A30:T30"/>
    <mergeCell ref="U30:Y30"/>
    <mergeCell ref="BI30:BP30"/>
    <mergeCell ref="BQ29:BY29"/>
    <mergeCell ref="BI27:BP27"/>
    <mergeCell ref="CJ27:CS27"/>
    <mergeCell ref="CJ28:CS28"/>
    <mergeCell ref="CJ29:CS29"/>
    <mergeCell ref="BZ29:CI29"/>
    <mergeCell ref="CJ30:CS30"/>
    <mergeCell ref="BI28:BP28"/>
    <mergeCell ref="A29:T29"/>
    <mergeCell ref="CT44:DC44"/>
    <mergeCell ref="BZ27:CI27"/>
    <mergeCell ref="BZ28:CI28"/>
    <mergeCell ref="BI29:BP29"/>
    <mergeCell ref="CT27:DC27"/>
    <mergeCell ref="CT34:DC34"/>
    <mergeCell ref="BZ34:CI34"/>
    <mergeCell ref="CT28:DC28"/>
    <mergeCell ref="BZ38:CI38"/>
    <mergeCell ref="Q23:AO23"/>
    <mergeCell ref="BZ51:CI51"/>
    <mergeCell ref="BQ33:BY33"/>
    <mergeCell ref="BZ33:CI33"/>
    <mergeCell ref="CI23:CS23"/>
    <mergeCell ref="A51:Y51"/>
    <mergeCell ref="BI43:BP43"/>
    <mergeCell ref="BA29:BH29"/>
    <mergeCell ref="A40:T40"/>
    <mergeCell ref="AH46:AO46"/>
    <mergeCell ref="CT33:DC33"/>
    <mergeCell ref="Q24:AO24"/>
    <mergeCell ref="CI16:CS16"/>
    <mergeCell ref="A5:AP5"/>
    <mergeCell ref="BJ5:CS5"/>
    <mergeCell ref="B12:D12"/>
    <mergeCell ref="F12:W12"/>
    <mergeCell ref="Z12:AA12"/>
    <mergeCell ref="CI17:CS17"/>
    <mergeCell ref="CI18:CS18"/>
    <mergeCell ref="BX11:CS11"/>
    <mergeCell ref="A6:AP6"/>
    <mergeCell ref="BJ6:CS6"/>
    <mergeCell ref="A7:AP7"/>
    <mergeCell ref="BJ7:CS7"/>
    <mergeCell ref="A8:AP8"/>
    <mergeCell ref="BJ8:CS8"/>
    <mergeCell ref="Q22:BT22"/>
    <mergeCell ref="A9:AP9"/>
    <mergeCell ref="BJ9:CS9"/>
    <mergeCell ref="S10:AP10"/>
    <mergeCell ref="S11:AP11"/>
    <mergeCell ref="A10:P10"/>
    <mergeCell ref="A11:P11"/>
    <mergeCell ref="BJ10:BU10"/>
    <mergeCell ref="BX10:CS10"/>
    <mergeCell ref="BJ11:BU11"/>
    <mergeCell ref="CI20:CS20"/>
    <mergeCell ref="CI21:CS21"/>
    <mergeCell ref="I15:BP15"/>
    <mergeCell ref="Q21:BT21"/>
    <mergeCell ref="CI15:CS15"/>
    <mergeCell ref="AI16:AK16"/>
    <mergeCell ref="AM16:AV16"/>
    <mergeCell ref="AY16:AZ16"/>
    <mergeCell ref="W19:BT19"/>
    <mergeCell ref="AB20:BT20"/>
    <mergeCell ref="BK12:BM12"/>
    <mergeCell ref="BO12:CB12"/>
    <mergeCell ref="CI14:CS14"/>
    <mergeCell ref="BB92:BR92"/>
    <mergeCell ref="CL91:CS91"/>
    <mergeCell ref="CL92:CS92"/>
    <mergeCell ref="BZ90:CI90"/>
    <mergeCell ref="BZ44:CI44"/>
    <mergeCell ref="BA72:BH72"/>
    <mergeCell ref="CI22:CS22"/>
    <mergeCell ref="U18:BT18"/>
    <mergeCell ref="U56:Y56"/>
    <mergeCell ref="U72:Y72"/>
    <mergeCell ref="BQ72:BY72"/>
    <mergeCell ref="BZ72:CI72"/>
    <mergeCell ref="AP57:AZ57"/>
    <mergeCell ref="BA58:BH58"/>
    <mergeCell ref="BI62:BP62"/>
    <mergeCell ref="BA40:BH40"/>
    <mergeCell ref="AP40:AZ40"/>
    <mergeCell ref="CT76:DC76"/>
    <mergeCell ref="BZ84:CI84"/>
    <mergeCell ref="CT72:DC72"/>
    <mergeCell ref="CT67:DC67"/>
    <mergeCell ref="BZ71:CI71"/>
    <mergeCell ref="CJ67:CS67"/>
    <mergeCell ref="BZ80:CI80"/>
    <mergeCell ref="CT77:DC77"/>
    <mergeCell ref="CT71:DC71"/>
    <mergeCell ref="CT68:DC68"/>
    <mergeCell ref="A38:T38"/>
    <mergeCell ref="Z38:AG38"/>
    <mergeCell ref="AH38:AO38"/>
    <mergeCell ref="AH40:AO40"/>
    <mergeCell ref="BI38:BP38"/>
    <mergeCell ref="BQ42:BY42"/>
    <mergeCell ref="A42:T42"/>
    <mergeCell ref="U42:Y42"/>
    <mergeCell ref="Z42:AG42"/>
    <mergeCell ref="BA39:BH39"/>
    <mergeCell ref="BZ42:CI42"/>
    <mergeCell ref="CJ42:CS42"/>
    <mergeCell ref="CT42:DC42"/>
    <mergeCell ref="BZ43:CI43"/>
    <mergeCell ref="CT38:DC38"/>
    <mergeCell ref="BI42:BP42"/>
    <mergeCell ref="BI40:BP40"/>
    <mergeCell ref="BQ40:BY40"/>
    <mergeCell ref="BZ41:CI41"/>
    <mergeCell ref="BI39:BP39"/>
    <mergeCell ref="BI44:BP44"/>
    <mergeCell ref="BQ43:BY43"/>
    <mergeCell ref="U46:Y46"/>
    <mergeCell ref="AP46:AZ46"/>
    <mergeCell ref="BZ45:CI45"/>
    <mergeCell ref="BQ44:BY44"/>
    <mergeCell ref="BQ45:BY45"/>
    <mergeCell ref="BI45:BP45"/>
    <mergeCell ref="BI46:BP46"/>
    <mergeCell ref="A43:T43"/>
    <mergeCell ref="U44:Y44"/>
    <mergeCell ref="Z43:AG43"/>
    <mergeCell ref="AH43:AO43"/>
    <mergeCell ref="Z44:AG44"/>
    <mergeCell ref="Z46:AG46"/>
    <mergeCell ref="A44:T44"/>
    <mergeCell ref="BA47:BH47"/>
    <mergeCell ref="A45:T45"/>
    <mergeCell ref="A46:T46"/>
    <mergeCell ref="A48:T48"/>
    <mergeCell ref="U48:Y48"/>
    <mergeCell ref="Z48:AG48"/>
    <mergeCell ref="AH48:AO48"/>
    <mergeCell ref="AP48:AZ48"/>
    <mergeCell ref="BQ48:BY48"/>
    <mergeCell ref="U47:Y47"/>
    <mergeCell ref="AH47:AO47"/>
    <mergeCell ref="A58:Y58"/>
    <mergeCell ref="Z58:AG58"/>
    <mergeCell ref="A71:T71"/>
    <mergeCell ref="AP66:AZ66"/>
    <mergeCell ref="BQ57:BY57"/>
    <mergeCell ref="A56:T56"/>
    <mergeCell ref="BQ47:BY47"/>
    <mergeCell ref="BQ89:BY89"/>
    <mergeCell ref="A76:T76"/>
    <mergeCell ref="BQ76:BY76"/>
    <mergeCell ref="A78:T78"/>
    <mergeCell ref="U78:Y78"/>
    <mergeCell ref="AP78:AZ78"/>
    <mergeCell ref="U79:Y79"/>
    <mergeCell ref="BQ79:BY79"/>
    <mergeCell ref="BI76:BP76"/>
    <mergeCell ref="AP79:AZ79"/>
    <mergeCell ref="BI57:BP57"/>
    <mergeCell ref="BA62:BH62"/>
    <mergeCell ref="BI60:BP60"/>
    <mergeCell ref="BI67:BP67"/>
    <mergeCell ref="BI66:BP66"/>
    <mergeCell ref="A89:Y89"/>
    <mergeCell ref="Z89:AG89"/>
    <mergeCell ref="AH89:AO89"/>
    <mergeCell ref="AP89:AZ89"/>
    <mergeCell ref="AH58:AO58"/>
    <mergeCell ref="A65:T65"/>
    <mergeCell ref="Z67:AG67"/>
    <mergeCell ref="BI54:BP54"/>
    <mergeCell ref="BQ54:BY54"/>
    <mergeCell ref="CT55:DC55"/>
    <mergeCell ref="CT54:DC54"/>
    <mergeCell ref="CJ56:CS56"/>
    <mergeCell ref="BQ59:BY59"/>
    <mergeCell ref="BA67:BH67"/>
    <mergeCell ref="BA66:BH66"/>
    <mergeCell ref="BQ71:BY71"/>
    <mergeCell ref="Z70:AG70"/>
    <mergeCell ref="Z68:AG68"/>
    <mergeCell ref="BZ70:CI70"/>
    <mergeCell ref="CT37:DC37"/>
    <mergeCell ref="CT40:DC40"/>
    <mergeCell ref="CT45:DC45"/>
    <mergeCell ref="CT62:DC62"/>
    <mergeCell ref="CT58:DC58"/>
    <mergeCell ref="CT57:DC57"/>
    <mergeCell ref="CT41:DC41"/>
    <mergeCell ref="CT56:DC56"/>
    <mergeCell ref="AP52:AZ52"/>
    <mergeCell ref="CT53:DC53"/>
    <mergeCell ref="BZ37:CI37"/>
    <mergeCell ref="CT36:DC36"/>
    <mergeCell ref="BZ48:CI48"/>
    <mergeCell ref="CT48:DC48"/>
    <mergeCell ref="CT47:DC47"/>
    <mergeCell ref="CT51:DC51"/>
    <mergeCell ref="CJ41:CS41"/>
    <mergeCell ref="BZ36:CI36"/>
    <mergeCell ref="BZ40:CI40"/>
    <mergeCell ref="CT43:DC43"/>
    <mergeCell ref="A35:T35"/>
    <mergeCell ref="U35:Y35"/>
    <mergeCell ref="Z35:AG35"/>
    <mergeCell ref="AH35:AO35"/>
    <mergeCell ref="AP35:AZ35"/>
    <mergeCell ref="A37:T37"/>
    <mergeCell ref="BA37:BH37"/>
    <mergeCell ref="BI37:BP37"/>
    <mergeCell ref="U37:Y37"/>
    <mergeCell ref="CT35:DC35"/>
    <mergeCell ref="BI52:BP52"/>
    <mergeCell ref="BQ52:BY52"/>
    <mergeCell ref="BZ52:CI52"/>
    <mergeCell ref="BQ35:BY35"/>
    <mergeCell ref="BZ35:CI35"/>
    <mergeCell ref="BQ38:BY38"/>
    <mergeCell ref="CJ35:CS35"/>
    <mergeCell ref="BA78:BH78"/>
    <mergeCell ref="AH72:AO72"/>
    <mergeCell ref="A36:T36"/>
    <mergeCell ref="U36:Y36"/>
    <mergeCell ref="A41:T41"/>
    <mergeCell ref="U41:Y41"/>
    <mergeCell ref="Z41:AG41"/>
    <mergeCell ref="A60:T60"/>
    <mergeCell ref="U60:Y60"/>
    <mergeCell ref="Z37:AG37"/>
    <mergeCell ref="BZ78:CI78"/>
    <mergeCell ref="CJ78:CS78"/>
    <mergeCell ref="CT78:DC78"/>
    <mergeCell ref="BI78:BP78"/>
    <mergeCell ref="BZ67:CI67"/>
    <mergeCell ref="BZ62:CI62"/>
    <mergeCell ref="BZ58:CI58"/>
    <mergeCell ref="Z78:AG78"/>
    <mergeCell ref="AH78:AO78"/>
    <mergeCell ref="A73:Y73"/>
    <mergeCell ref="Z73:AG73"/>
    <mergeCell ref="AH73:AO73"/>
    <mergeCell ref="AP73:AZ73"/>
    <mergeCell ref="BA73:BH73"/>
    <mergeCell ref="BQ58:BY58"/>
    <mergeCell ref="A59:T59"/>
    <mergeCell ref="U59:Y59"/>
    <mergeCell ref="Z59:AG59"/>
    <mergeCell ref="AH59:AO59"/>
    <mergeCell ref="CJ59:CS59"/>
    <mergeCell ref="BZ59:CI59"/>
    <mergeCell ref="BQ78:BY78"/>
    <mergeCell ref="AP77:AZ77"/>
    <mergeCell ref="AP41:AZ41"/>
    <mergeCell ref="BA41:BH41"/>
    <mergeCell ref="BI41:BP41"/>
    <mergeCell ref="BQ41:BY41"/>
    <mergeCell ref="BI69:BP69"/>
    <mergeCell ref="BQ69:BY69"/>
    <mergeCell ref="A69:T69"/>
    <mergeCell ref="U69:Y69"/>
    <mergeCell ref="Z69:AG69"/>
    <mergeCell ref="AH69:AO69"/>
    <mergeCell ref="AP69:AZ69"/>
    <mergeCell ref="BA42:BH42"/>
    <mergeCell ref="BA44:BH44"/>
    <mergeCell ref="BA59:BH59"/>
    <mergeCell ref="AP59:AZ59"/>
    <mergeCell ref="BA69:BH69"/>
    <mergeCell ref="BZ63:CI63"/>
    <mergeCell ref="CJ63:CS63"/>
    <mergeCell ref="BZ69:CI69"/>
    <mergeCell ref="CJ69:CS69"/>
    <mergeCell ref="CT69:DC69"/>
    <mergeCell ref="BI59:BP59"/>
    <mergeCell ref="BQ67:BY67"/>
    <mergeCell ref="CT65:DC65"/>
    <mergeCell ref="BZ65:CI65"/>
    <mergeCell ref="CT59:DC59"/>
    <mergeCell ref="BQ64:BY64"/>
    <mergeCell ref="Z63:AG63"/>
    <mergeCell ref="AH63:AO63"/>
    <mergeCell ref="AP63:AZ63"/>
    <mergeCell ref="BA63:BH63"/>
    <mergeCell ref="BI63:BP63"/>
    <mergeCell ref="BQ63:BY63"/>
    <mergeCell ref="CT64:DC64"/>
    <mergeCell ref="CT63:DC63"/>
    <mergeCell ref="A63:T63"/>
    <mergeCell ref="U63:Y63"/>
    <mergeCell ref="A64:Y64"/>
    <mergeCell ref="Z64:AG64"/>
    <mergeCell ref="AH64:AO64"/>
    <mergeCell ref="AP64:AZ64"/>
    <mergeCell ref="BA64:BH64"/>
    <mergeCell ref="BI64:BP64"/>
  </mergeCells>
  <printOptions/>
  <pageMargins left="0.3937007874015748" right="0.3937007874015748" top="0.33" bottom="0.23" header="0.2755905511811024" footer="0.2755905511811024"/>
  <pageSetup horizontalDpi="600" verticalDpi="600" orientation="landscape" paperSize="9" scale="86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J26"/>
    </sheetView>
  </sheetViews>
  <sheetFormatPr defaultColWidth="9.00390625" defaultRowHeight="12.75"/>
  <cols>
    <col min="1" max="1" width="2.875" style="0" customWidth="1"/>
    <col min="2" max="2" width="1.37890625" style="0" customWidth="1"/>
    <col min="3" max="3" width="2.00390625" style="0" customWidth="1"/>
    <col min="4" max="4" width="2.25390625" style="0" customWidth="1"/>
    <col min="5" max="5" width="2.125" style="0" customWidth="1"/>
    <col min="6" max="6" width="3.625" style="0" hidden="1" customWidth="1"/>
    <col min="7" max="12" width="9.125" style="0" hidden="1" customWidth="1"/>
    <col min="13" max="13" width="3.25390625" style="0" hidden="1" customWidth="1"/>
    <col min="14" max="20" width="9.125" style="0" hidden="1" customWidth="1"/>
    <col min="21" max="21" width="0.2421875" style="0" hidden="1" customWidth="1"/>
    <col min="22" max="24" width="9.125" style="0" hidden="1" customWidth="1"/>
    <col min="25" max="25" width="4.125" style="0" hidden="1" customWidth="1"/>
    <col min="26" max="26" width="2.625" style="0" customWidth="1"/>
    <col min="27" max="27" width="2.875" style="0" customWidth="1"/>
    <col min="28" max="28" width="3.375" style="0" hidden="1" customWidth="1"/>
    <col min="29" max="30" width="9.125" style="0" hidden="1" customWidth="1"/>
    <col min="31" max="31" width="2.00390625" style="0" hidden="1" customWidth="1"/>
    <col min="32" max="33" width="9.125" style="0" hidden="1" customWidth="1"/>
    <col min="34" max="34" width="3.125" style="0" customWidth="1"/>
    <col min="35" max="35" width="3.00390625" style="0" customWidth="1"/>
    <col min="36" max="36" width="1.625" style="0" hidden="1" customWidth="1"/>
    <col min="37" max="41" width="9.125" style="0" hidden="1" customWidth="1"/>
    <col min="42" max="42" width="1.37890625" style="0" customWidth="1"/>
    <col min="44" max="44" width="6.25390625" style="0" customWidth="1"/>
    <col min="45" max="45" width="0.875" style="0" hidden="1" customWidth="1"/>
    <col min="46" max="52" width="9.125" style="0" hidden="1" customWidth="1"/>
    <col min="55" max="55" width="0.6171875" style="0" customWidth="1"/>
    <col min="56" max="60" width="9.125" style="0" hidden="1" customWidth="1"/>
    <col min="62" max="62" width="7.00390625" style="0" customWidth="1"/>
    <col min="63" max="68" width="9.125" style="0" hidden="1" customWidth="1"/>
    <col min="70" max="70" width="1.75390625" style="0" customWidth="1"/>
    <col min="71" max="71" width="2.75390625" style="0" hidden="1" customWidth="1"/>
    <col min="72" max="77" width="9.125" style="0" hidden="1" customWidth="1"/>
    <col min="79" max="79" width="4.375" style="0" customWidth="1"/>
    <col min="80" max="80" width="2.125" style="0" hidden="1" customWidth="1"/>
    <col min="81" max="81" width="9.125" style="0" hidden="1" customWidth="1"/>
    <col min="83" max="83" width="3.625" style="0" customWidth="1"/>
    <col min="84" max="84" width="2.625" style="0" hidden="1" customWidth="1"/>
    <col min="85" max="85" width="2.875" style="0" hidden="1" customWidth="1"/>
    <col min="86" max="86" width="5.125" style="0" customWidth="1"/>
    <col min="87" max="87" width="9.125" style="0" hidden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User</cp:lastModifiedBy>
  <cp:lastPrinted>2019-03-12T10:12:32Z</cp:lastPrinted>
  <dcterms:created xsi:type="dcterms:W3CDTF">2004-06-16T07:44:42Z</dcterms:created>
  <dcterms:modified xsi:type="dcterms:W3CDTF">2020-04-21T04:29:05Z</dcterms:modified>
  <cp:category/>
  <cp:version/>
  <cp:contentType/>
  <cp:contentStatus/>
</cp:coreProperties>
</file>